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tables/table10.xml" ContentType="application/vnd.openxmlformats-officedocument.spreadsheetml.table+xml"/>
  <Override PartName="/xl/worksheets/sheet12.xml" ContentType="application/vnd.openxmlformats-officedocument.spreadsheetml.worksheet+xml"/>
  <Override PartName="/xl/tables/table11.xml" ContentType="application/vnd.openxmlformats-officedocument.spreadsheetml.table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4e140fb044c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阅读与覆盖" sheetId="1" r:id="Rc08c6382af2747d4"/>
    <x:sheet xmlns:r="http://schemas.openxmlformats.org/officeDocument/2006/relationships" name="英国年度" sheetId="2" r:id="R470f3c5fde0c4d05"/>
    <x:sheet xmlns:r="http://schemas.openxmlformats.org/officeDocument/2006/relationships" name="JST英美原始" sheetId="3" r:id="Rc00d02e3f80f4adb"/>
    <x:sheet xmlns:r="http://schemas.openxmlformats.org/officeDocument/2006/relationships" name="美国年度官方" sheetId="4" r:id="R59a1eaf0569c4650"/>
    <x:sheet xmlns:r="http://schemas.openxmlformats.org/officeDocument/2006/relationships" name="美国季度" sheetId="5" r:id="Rb338f8f339014dc5"/>
    <x:sheet xmlns:r="http://schemas.openxmlformats.org/officeDocument/2006/relationships" name="美国月度" sheetId="6" r:id="R321d02d958864297"/>
    <x:sheet xmlns:r="http://schemas.openxmlformats.org/officeDocument/2006/relationships" name="股债收益NYU" sheetId="7" r:id="Ra44fcb2165d4414f"/>
    <x:sheet xmlns:r="http://schemas.openxmlformats.org/officeDocument/2006/relationships" name="衰退区间" sheetId="8" r:id="R08b142306d434b7a"/>
    <x:sheet xmlns:r="http://schemas.openxmlformats.org/officeDocument/2006/relationships" name="科技分期" sheetId="9" r:id="R79d25a5229384119"/>
    <x:sheet xmlns:r="http://schemas.openxmlformats.org/officeDocument/2006/relationships" name="关键事件" sheetId="10" r:id="R4d86d0c78ba84c27"/>
    <x:sheet xmlns:r="http://schemas.openxmlformats.org/officeDocument/2006/relationships" name="来源与口径" sheetId="11" r:id="Rf01e41ffb30b4893"/>
    <x:sheet xmlns:r="http://schemas.openxmlformats.org/officeDocument/2006/relationships" name="社会变革事件" sheetId="12" r:id="R9fb96f5fc6d34f2d"/>
    <x:sheet xmlns:r="http://schemas.openxmlformats.org/officeDocument/2006/relationships" name="JST美国计算" sheetId="13" r:id="Refe27e175863489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0"/>
    <x:numFmt numFmtId="202" formatCode="0.00%"/>
    <x:numFmt numFmtId="203" formatCode="yyyy-mm-dd"/>
  </x:numFmts>
  <x:fonts count="6">
    <x:font>
      <x:sz val="11"/>
      <x:name val="Carlito"/>
    </x:font>
    <x:font>
      <x:sz val="11"/>
      <x:name val="Arial"/>
    </x:font>
    <x:font>
      <x:b/>
      <x:sz val="15"/>
      <x:color rgb="FF243B61"/>
      <x:name val="Arial"/>
    </x:font>
    <x:font>
      <x:b/>
      <x:sz val="11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B61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3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1f5eb4609d459b" /><Relationship Type="http://schemas.openxmlformats.org/officeDocument/2006/relationships/theme" Target="/xl/theme/theme1.xml" Id="Rc9b6f18744614b31" /><Relationship Type="http://schemas.openxmlformats.org/officeDocument/2006/relationships/sharedStrings" Target="/xl/sharedStrings.xml" Id="R9af4b098bf7f4130" /><Relationship Type="http://schemas.openxmlformats.org/officeDocument/2006/relationships/worksheet" Target="/xl/worksheets/sheet1.xml" Id="Rc08c6382af2747d4" /><Relationship Type="http://schemas.openxmlformats.org/officeDocument/2006/relationships/worksheet" Target="/xl/worksheets/sheet2.xml" Id="R470f3c5fde0c4d05" /><Relationship Type="http://schemas.openxmlformats.org/officeDocument/2006/relationships/worksheet" Target="/xl/worksheets/sheet3.xml" Id="Rc00d02e3f80f4adb" /><Relationship Type="http://schemas.openxmlformats.org/officeDocument/2006/relationships/worksheet" Target="/xl/worksheets/sheet4.xml" Id="R59a1eaf0569c4650" /><Relationship Type="http://schemas.openxmlformats.org/officeDocument/2006/relationships/worksheet" Target="/xl/worksheets/sheet5.xml" Id="Rb338f8f339014dc5" /><Relationship Type="http://schemas.openxmlformats.org/officeDocument/2006/relationships/worksheet" Target="/xl/worksheets/sheet6.xml" Id="R321d02d958864297" /><Relationship Type="http://schemas.openxmlformats.org/officeDocument/2006/relationships/worksheet" Target="/xl/worksheets/sheet7.xml" Id="Ra44fcb2165d4414f" /><Relationship Type="http://schemas.openxmlformats.org/officeDocument/2006/relationships/worksheet" Target="/xl/worksheets/sheet8.xml" Id="R08b142306d434b7a" /><Relationship Type="http://schemas.openxmlformats.org/officeDocument/2006/relationships/worksheet" Target="/xl/worksheets/sheet9.xml" Id="R79d25a5229384119" /><Relationship Type="http://schemas.openxmlformats.org/officeDocument/2006/relationships/worksheet" Target="/xl/worksheets/sheet10.xml" Id="R4d86d0c78ba84c27" /><Relationship Type="http://schemas.openxmlformats.org/officeDocument/2006/relationships/worksheet" Target="/xl/worksheets/sheet11.xml" Id="Rf01e41ffb30b4893" /><Relationship Type="http://schemas.openxmlformats.org/officeDocument/2006/relationships/worksheet" Target="/xl/worksheets/sheet12.xml" Id="R9fb96f5fc6d34f2d" /><Relationship Type="http://schemas.openxmlformats.org/officeDocument/2006/relationships/worksheet" Target="/xl/worksheets/sheet13.xml" Id="Refe27e1758634896" /></Relationships>
</file>

<file path=xl/tables/table1.xml><?xml version="1.0" encoding="utf-8"?>
<x:table xmlns:x="http://schemas.openxmlformats.org/spreadsheetml/2006/main" id="1" name="Data0" displayName="Data0" ref="A1:Q258" headerRowCount="1" totalsRowCount="0" totalsRowShown="0">
  <x:tableColumns count="17">
    <x:tableColumn id="1" name="year"/>
    <x:tableColumn id="2" name="real_gdp_mn_2013GBP"/>
    <x:tableColumn id="3" name="population_thousand"/>
    <x:tableColumn id="4" name="cpi_2015_100"/>
    <x:tableColumn id="5" name="bank_rate_pct"/>
    <x:tableColumn id="6" name="long_bond_yield_pct"/>
    <x:tableColumn id="7" name="share_price_1962_100"/>
    <x:tableColumn id="8" name="bank_credit_mn_GBP"/>
    <x:tableColumn id="9" name="nominal_gdp_mn_GBP"/>
    <x:tableColumn id="10" name="real_gdp_per_capita_2013GBP"/>
    <x:tableColumn id="11" name="gdp_growth_pct"/>
    <x:tableColumn id="12" name="gdp_pc_growth_pct"/>
    <x:tableColumn id="13" name="inflation_pct"/>
    <x:tableColumn id="14" name="real_short_rate_proxy_pct"/>
    <x:tableColumn id="15" name="credit_gdp_pct"/>
    <x:tableColumn id="16" name="evidence"/>
    <x:tableColumn id="17" name="sour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1" displayName="Data1" ref="A1:O303" headerRowCount="1" totalsRowCount="0" totalsRowShown="0">
  <x:tableColumns count="15">
    <x:tableColumn id="1" name="year"/>
    <x:tableColumn id="2" name="country"/>
    <x:tableColumn id="3" name="iso"/>
    <x:tableColumn id="4" name="pop"/>
    <x:tableColumn id="5" name="rgdpmad"/>
    <x:tableColumn id="6" name="rgdpbarro"/>
    <x:tableColumn id="7" name="gdp"/>
    <x:tableColumn id="8" name="cpi"/>
    <x:tableColumn id="9" name="stir"/>
    <x:tableColumn id="10" name="ltrate"/>
    <x:tableColumn id="11" name="tloans"/>
    <x:tableColumn id="12" name="crisisJST"/>
    <x:tableColumn id="13" name="eq_tr"/>
    <x:tableColumn id="14" name="bond_tr"/>
    <x:tableColumn id="15" name="bill_rat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ata2" displayName="Data2" ref="A1:N81" headerRowCount="1" totalsRowCount="0" totalsRowShown="0">
  <x:tableColumns count="14">
    <x:tableColumn id="1" name="year"/>
    <x:tableColumn id="2" name="OPHNFB"/>
    <x:tableColumn id="3" name="GDPC1"/>
    <x:tableColumn id="4" name="CPIAUCSL"/>
    <x:tableColumn id="5" name="GS10"/>
    <x:tableColumn id="6" name="FEDFUNDS"/>
    <x:tableColumn id="7" name="quarters"/>
    <x:tableColumn id="8" name="cpi_months"/>
    <x:tableColumn id="9" name="rate_months"/>
    <x:tableColumn id="10" name="productivity_growth_pct"/>
    <x:tableColumn id="11" name="gdp_growth_pct"/>
    <x:tableColumn id="12" name="inflation_pct"/>
    <x:tableColumn id="13" name="real_short_rate_proxy_pct"/>
    <x:tableColumn id="14" name="sourc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Data3" displayName="Data3" ref="A1:D319" headerRowCount="1" totalsRowCount="0" totalsRowShown="0">
  <x:tableColumns count="4">
    <x:tableColumn id="1" name="observation_date"/>
    <x:tableColumn id="2" name="OPHNFB"/>
    <x:tableColumn id="3" name="GDPC1"/>
    <x:tableColumn id="4" name="source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Data4" displayName="Data4" ref="A1:F957" headerRowCount="1" totalsRowCount="0" totalsRowShown="0">
  <x:tableColumns count="6">
    <x:tableColumn id="1" name="observation_date"/>
    <x:tableColumn id="2" name="CPIAUCSL"/>
    <x:tableColumn id="3" name="GS10"/>
    <x:tableColumn id="4" name="FEDFUNDS"/>
    <x:tableColumn id="5" name="USREC"/>
    <x:tableColumn id="6" name="source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Data5" displayName="Data5" ref="A1:F99" headerRowCount="1" totalsRowCount="0" totalsRowShown="0">
  <x:tableColumns count="6">
    <x:tableColumn id="1" name="year"/>
    <x:tableColumn id="2" name="equity_return"/>
    <x:tableColumn id="3" name="bond_return"/>
    <x:tableColumn id="4" name="bill_return"/>
    <x:tableColumn id="5" name="evidence"/>
    <x:tableColumn id="6" name="source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Data6" displayName="Data6" ref="A1:D36" headerRowCount="1" totalsRowCount="0" totalsRowShown="0">
  <x:tableColumns count="4">
    <x:tableColumn id="1" name="start_month"/>
    <x:tableColumn id="2" name="end_month"/>
    <x:tableColumn id="3" name="definition"/>
    <x:tableColumn id="4" name="source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Data7" displayName="Data7" ref="A1:H7" headerRowCount="1" totalsRowCount="0" totalsRowShown="0">
  <x:tableColumns count="8">
    <x:tableColumn id="1" name="wave"/>
    <x:tableColumn id="2" name="start"/>
    <x:tableColumn id="3" name="turning_start"/>
    <x:tableColumn id="4" name="turning_end"/>
    <x:tableColumn id="5" name="region"/>
    <x:tableColumn id="6" name="technology"/>
    <x:tableColumn id="7" name="note"/>
    <x:tableColumn id="8" name="source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Data8" displayName="Data8" ref="A1:G24" headerRowCount="1" totalsRowCount="0" totalsRowShown="0">
  <x:tableColumns count="7">
    <x:tableColumn id="1" name="year"/>
    <x:tableColumn id="2" name="region"/>
    <x:tableColumn id="3" name="category"/>
    <x:tableColumn id="4" name="label"/>
    <x:tableColumn id="5" name="interpretation"/>
    <x:tableColumn id="6" name="evidence"/>
    <x:tableColumn id="7" name="source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Data9" displayName="Data9" ref="A1:D15" headerRowCount="1" totalsRowCount="0" totalsRowShown="0">
  <x:tableColumns count="4">
    <x:tableColumn id="1" name="id"/>
    <x:tableColumn id="2" name="citation"/>
    <x:tableColumn id="3" name="url"/>
    <x:tableColumn id="4" name="scope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Data10" displayName="Data10" ref="A1:L39" headerRowCount="1" totalsRowCount="0" totalsRowShown="0">
  <x:tableColumns count="12">
    <x:tableColumn id="1" name="event_id"/>
    <x:tableColumn id="2" name="category"/>
    <x:tableColumn id="3" name="start_year"/>
    <x:tableColumn id="4" name="end_year"/>
    <x:tableColumn id="5" name="region"/>
    <x:tableColumn id="6" name="label"/>
    <x:tableColumn id="7" name="date_precision"/>
    <x:tableColumn id="8" name="evidence"/>
    <x:tableColumn id="9" name="fact"/>
    <x:tableColumn id="10" name="mechanism_note"/>
    <x:tableColumn id="11" name="source_title"/>
    <x:tableColumn id="12" name="sour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0cf36c0fe684dd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67355f78fd9412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5ab1ee15ad5444d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c43881f6ea754f84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aaf970f47b234259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89e874a047a84ca8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60ba5c71ae984270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9aa99b1fa8e646b0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28d19fe417e14c16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0.xml" Id="Rf901ad2866534e65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1.xml" Id="Reb30d6c23f814b1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04" hidden="0" customWidth="1"/>
  </x:cols>
  <x:sheetData>
    <x:row r="1" ht="30" customHeight="1">
      <x:c r="A1" s="2" t="str">
        <x:v>科技革命历史数据</x:v>
      </x:c>
      <x:c r="B1" s="2" t="str">
        <x:v>1760–2026 口径与使用说明</x:v>
      </x:c>
    </x:row>
    <x:row r="2" ht="30" customHeight="1">
      <x:c r="A2" s="3" t="str">
        <x:v>检索日期</x:v>
      </x:c>
      <x:c r="B2" s="1" t="str">
        <x:v>2026-09-19；此为当日下载版本，历史值可能修订</x:v>
      </x:c>
    </x:row>
    <x:row r="3" ht="30" customHeight="1">
      <x:c r="A3" s="3" t="str">
        <x:v>范围</x:v>
      </x:c>
      <x:c r="B3" s="1" t="str">
        <x:v>英国早期、美国后期；18国JST完整数据另外保留CSV</x:v>
      </x:c>
    </x:row>
    <x:row r="4" ht="30" customHeight="1">
      <x:c r="A4" s="3" t="str">
        <x:v>证据层次</x:v>
      </x:c>
      <x:c r="B4" s="1" t="str">
        <x:v>早期历史重建、现代官方统计、计算派生、理论分期、史实事件分别标明</x:v>
      </x:c>
    </x:row>
    <x:row r="5" ht="30" customHeight="1">
      <x:c r="A5" s="3" t="str">
        <x:v>人均GDP</x:v>
      </x:c>
      <x:c r="B5" s="1" t="str">
        <x:v>英国：实际GDP/人口；美国JST人均产出。不是每小时劳动生产率</x:v>
      </x:c>
    </x:row>
    <x:row r="6" ht="30" customHeight="1">
      <x:c r="A6" s="3" t="str">
        <x:v>劳动生产率</x:v>
      </x:c>
      <x:c r="B6" s="1" t="str">
        <x:v>BLS OPHNFB美国非农商业每小时产出；季调，2017=100</x:v>
      </x:c>
    </x:row>
    <x:row r="7" ht="30" customHeight="1">
      <x:c r="A7" s="3" t="str">
        <x:v>2026</x:v>
      </x:c>
      <x:c r="B7" s="1" t="str">
        <x:v>仅Q2和8月已发布数据，未填充全年增长、通胀或收益</x:v>
      </x:c>
    </x:row>
    <x:row r="8" ht="30" customHeight="1">
      <x:c r="A8" s="3" t="str">
        <x:v>CPI缺失</x:v>
      </x:c>
      <x:c r="B8" s="1" t="str">
        <x:v>2025年10月原始CPIAUCSL缺值；全年均值、2025年通胀保留空白</x:v>
      </x:c>
    </x:row>
    <x:row r="9" ht="30" customHeight="1">
      <x:c r="A9" s="3" t="str">
        <x:v>长期市场</x:v>
      </x:c>
      <x:c r="B9" s="1" t="str">
        <x:v>JST至2020；NYU独立序列至2025；不同口径不拼接复利</x:v>
      </x:c>
    </x:row>
    <x:row r="10" ht="30" customHeight="1">
      <x:c r="A10" s="3" t="str">
        <x:v>利率</x:v>
      </x:c>
      <x:c r="B10" s="1" t="str">
        <x:v>JST stir是短期市场工具；FEDFUNDS是政策工具；国债收益率不是总回报</x:v>
      </x:c>
    </x:row>
    <x:row r="11" ht="30" customHeight="1">
      <x:c r="A11" s="3" t="str">
        <x:v>实际短率</x:v>
      </x:c>
      <x:c r="B11" s="1" t="str">
        <x:v>(1+名义短率/100)/(1+当年CPI涨幅/100)-1；事后近似，非自然利率</x:v>
      </x:c>
    </x:row>
    <x:row r="12" ht="30" customHeight="1">
      <x:c r="A12" s="3" t="str">
        <x:v>经济周期</x:v>
      </x:c>
      <x:c r="B12" s="1" t="str">
        <x:v>USREC以峰值次月起至谷值月止；1854首段左截断。GDP负增长不是NBER完整定义</x:v>
      </x:c>
    </x:row>
    <x:row r="13" ht="30" customHeight="1">
      <x:c r="A13" s="3" t="str">
        <x:v>危机编码</x:v>
      </x:c>
      <x:c r="B13" s="1" t="str">
        <x:v>JST crisisJST=1为系统性危机起点，不是危机持续期；股灾与银行危机不同</x:v>
      </x:c>
    </x:row>
    <x:row r="14" ht="30" customHeight="1">
      <x:c r="A14" s="3" t="str">
        <x:v>理论分期</x:v>
      </x:c>
      <x:c r="B14" s="1" t="str">
        <x:v>Perez标记起点和转折；Kondratiev长波不是确定规律；AI独立分期未定</x:v>
      </x:c>
    </x:row>
    <x:row r="15" ht="30" customHeight="1">
      <x:c r="A15" s="3" t="str">
        <x:v>原始与派生</x:v>
      </x:c>
      <x:c r="B15" s="1" t="str">
        <x:v>原始值保留在数据表；JST派生计算单列公式；CSV派生值为编制时快照</x:v>
      </x:c>
    </x:row>
    <x:row r="16" ht="30" customHeight="1">
      <x:c r="A16" s="3" t="str">
        <x:v>空白</x:v>
      </x:c>
      <x:c r="B16" s="1" t="str">
        <x:v>缺测、不足完整年度或超出覆盖；永远不按零处理</x:v>
      </x:c>
    </x:row>
    <x:row r="17" ht="30" customHeight="1">
      <x:c r="A17" s="3" t="str">
        <x:v>使用限制</x:v>
      </x:c>
      <x:c r="B17" s="1" t="str">
        <x:v>JST材料适用CC BY-NC-SA 4.0；使用或转发保留作者及许可说明</x:v>
      </x:c>
    </x:row>
    <x:row r="18" ht="30" customHeight="1">
      <x:c r="A18" s="3" t="str">
        <x:v>逐列单位</x:v>
      </x:c>
      <x:c r="B18" s="1" t="str">
        <x:v>详见指标字典.csv与研究说明.md；率列*_pct为百分点单位，*_return与*_tr为小数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  <x:col min="11" max="11" width="21" hidden="0" customWidth="1"/>
    <x:col min="12" max="12" width="21" hidden="0" customWidth="1"/>
    <x:col min="13" max="13" width="21" hidden="0" customWidth="1"/>
    <x:col min="14" max="14" width="21" hidden="0" customWidth="1"/>
    <x:col min="15" max="15" width="21" hidden="0" customWidth="1"/>
    <x:col min="16" max="16" width="21" hidden="0" customWidth="1"/>
    <x:col min="17" max="17" width="21" hidden="0" customWidth="1"/>
  </x:cols>
  <x:sheetData>
    <x:row r="1" ht="42" customHeight="1">
      <x:c r="A1" s="8" t="str">
        <x:v>year</x:v>
      </x:c>
      <x:c r="B1" s="8" t="str">
        <x:v>real_gdp_mn_2013GBP</x:v>
      </x:c>
      <x:c r="C1" s="8" t="str">
        <x:v>population_thousand</x:v>
      </x:c>
      <x:c r="D1" s="8" t="str">
        <x:v>cpi_2015_100</x:v>
      </x:c>
      <x:c r="E1" s="8" t="str">
        <x:v>bank_rate_pct</x:v>
      </x:c>
      <x:c r="F1" s="8" t="str">
        <x:v>long_bond_yield_pct</x:v>
      </x:c>
      <x:c r="G1" s="8" t="str">
        <x:v>share_price_1962_100</x:v>
      </x:c>
      <x:c r="H1" s="8" t="str">
        <x:v>bank_credit_mn_GBP</x:v>
      </x:c>
      <x:c r="I1" s="8" t="str">
        <x:v>nominal_gdp_mn_GBP</x:v>
      </x:c>
      <x:c r="J1" s="8" t="str">
        <x:v>real_gdp_per_capita_2013GBP</x:v>
      </x:c>
      <x:c r="K1" s="8" t="str">
        <x:v>gdp_growth_pct</x:v>
      </x:c>
      <x:c r="L1" s="8" t="str">
        <x:v>gdp_pc_growth_pct</x:v>
      </x:c>
      <x:c r="M1" s="8" t="str">
        <x:v>inflation_pct</x:v>
      </x:c>
      <x:c r="N1" s="8" t="str">
        <x:v>real_short_rate_proxy_pct</x:v>
      </x:c>
      <x:c r="O1" s="8" t="str">
        <x:v>credit_gdp_pct</x:v>
      </x:c>
      <x:c r="P1" s="8" t="str">
        <x:v>evidence</x:v>
      </x:c>
      <x:c r="Q1" s="8" t="str">
        <x:v>source</x:v>
      </x:c>
    </x:row>
    <x:row r="2" ht="23" customHeight="1">
      <x:c r="A2" s="10" t="n">
        <x:v>1760</x:v>
      </x:c>
      <x:c r="B2" s="9" t="n">
        <x:v>15440.561629056</x:v>
      </x:c>
      <x:c r="C2" s="9" t="n">
        <x:v>8157.051622333</x:v>
      </x:c>
      <x:c r="D2" s="9" t="n">
        <x:v>0.6736235191</x:v>
      </x:c>
      <x:c r="E2" s="9" t="n">
        <x:v>5</x:v>
      </x:c>
      <x:c r="F2" s="9" t="n">
        <x:v>3.6800565715</x:v>
      </x:c>
      <x:c r="G2" s="9" t="n">
        <x:v>0.9375011753</x:v>
      </x:c>
      <x:c r="H2" s="9"/>
      <x:c r="I2" s="9" t="n">
        <x:v>118.0880175703</x:v>
      </x:c>
      <x:c r="J2" s="9" t="n">
        <x:v>1892.9096374457</x:v>
      </x:c>
      <x:c r="K2" s="9" t="n">
        <x:v>2.9060332558</x:v>
      </x:c>
      <x:c r="L2" s="9" t="n">
        <x:v>2.2351713133</x:v>
      </x:c>
      <x:c r="M2" s="9" t="n">
        <x:v>-8.0459770115</x:v>
      </x:c>
      <x:c r="N2" s="9" t="n">
        <x:v>14.1875</x:v>
      </x:c>
      <x:c r="O2" s="9"/>
      <x:c r="P2" s="9" t="str">
        <x:v>历史重建与官方统计拼接；变量来源不同，不统一指定实测起点</x:v>
      </x:c>
      <x:c r="Q2" s="9" t="str">
        <x:v>https://www.bankofengland.co.uk/statistics/research-datasets</x:v>
      </x:c>
    </x:row>
    <x:row r="3" ht="23" customHeight="1">
      <x:c r="A3" s="10" t="n">
        <x:v>1761</x:v>
      </x:c>
      <x:c r="B3" s="9" t="n">
        <x:v>16055.1976044666</x:v>
      </x:c>
      <x:c r="C3" s="9" t="n">
        <x:v>8217.8363372174</x:v>
      </x:c>
      <x:c r="D3" s="9" t="n">
        <x:v>0.6652032251</x:v>
      </x:c>
      <x:c r="E3" s="9" t="n">
        <x:v>5</x:v>
      </x:c>
      <x:c r="F3" s="9" t="n">
        <x:v>3.9199924072</x:v>
      </x:c>
      <x:c r="G3" s="9" t="n">
        <x:v>0.9024860546</x:v>
      </x:c>
      <x:c r="H3" s="9"/>
      <x:c r="I3" s="9" t="n">
        <x:v>120.2041451348</x:v>
      </x:c>
      <x:c r="J3" s="9" t="n">
        <x:v>1953.7013084277</x:v>
      </x:c>
      <x:c r="K3" s="9" t="n">
        <x:v>3.9806581534</x:v>
      </x:c>
      <x:c r="L3" s="9" t="n">
        <x:v>3.2115463823</x:v>
      </x:c>
      <x:c r="M3" s="9" t="n">
        <x:v>-1.25</x:v>
      </x:c>
      <x:c r="N3" s="9" t="n">
        <x:v>6.3291139241</x:v>
      </x:c>
      <x:c r="O3" s="9"/>
      <x:c r="P3" s="9" t="str">
        <x:v>历史重建与官方统计拼接；变量来源不同，不统一指定实测起点</x:v>
      </x:c>
      <x:c r="Q3" s="9" t="str">
        <x:v>https://www.bankofengland.co.uk/statistics/research-datasets</x:v>
      </x:c>
    </x:row>
    <x:row r="4" ht="23" customHeight="1">
      <x:c r="A4" s="10" t="n">
        <x:v>1762</x:v>
      </x:c>
      <x:c r="B4" s="9" t="n">
        <x:v>15608.5977482153</x:v>
      </x:c>
      <x:c r="C4" s="9" t="n">
        <x:v>8254.9302956399</x:v>
      </x:c>
      <x:c r="D4" s="9" t="n">
        <x:v>0.6904641071</x:v>
      </x:c>
      <x:c r="E4" s="9" t="n">
        <x:v>5</x:v>
      </x:c>
      <x:c r="F4" s="9" t="n">
        <x:v>3.972056412</x:v>
      </x:c>
      <x:c r="G4" s="9" t="n">
        <x:v>0.856175772</x:v>
      </x:c>
      <x:c r="H4" s="9"/>
      <x:c r="I4" s="9" t="n">
        <x:v>119.1907773706</x:v>
      </x:c>
      <x:c r="J4" s="9" t="n">
        <x:v>1890.8212654999</x:v>
      </x:c>
      <x:c r="K4" s="9" t="n">
        <x:v>-2.7816528158</x:v>
      </x:c>
      <x:c r="L4" s="9" t="n">
        <x:v>-3.2185085129</x:v>
      </x:c>
      <x:c r="M4" s="9" t="n">
        <x:v>3.7974683544</x:v>
      </x:c>
      <x:c r="N4" s="9" t="n">
        <x:v>1.1585365854</x:v>
      </x:c>
      <x:c r="O4" s="9"/>
      <x:c r="P4" s="9" t="str">
        <x:v>历史重建与官方统计拼接；变量来源不同，不统一指定实测起点</x:v>
      </x:c>
      <x:c r="Q4" s="9" t="str">
        <x:v>https://www.bankofengland.co.uk/statistics/research-datasets</x:v>
      </x:c>
    </x:row>
    <x:row r="5" ht="23" customHeight="1">
      <x:c r="A5" s="10" t="n">
        <x:v>1763</x:v>
      </x:c>
      <x:c r="B5" s="9" t="n">
        <x:v>15557.3490091688</x:v>
      </x:c>
      <x:c r="C5" s="9" t="n">
        <x:v>8245.8561141705</x:v>
      </x:c>
      <x:c r="D5" s="9" t="n">
        <x:v>0.7073046951</x:v>
      </x:c>
      <x:c r="E5" s="9" t="n">
        <x:v>5</x:v>
      </x:c>
      <x:c r="F5" s="9" t="n">
        <x:v>3.3594692453</x:v>
      </x:c>
      <x:c r="G5" s="9" t="n">
        <x:v>1.0617483178</x:v>
      </x:c>
      <x:c r="H5" s="9"/>
      <x:c r="I5" s="9" t="n">
        <x:v>125.2300103852</x:v>
      </x:c>
      <x:c r="J5" s="9" t="n">
        <x:v>1886.6869362944</x:v>
      </x:c>
      <x:c r="K5" s="9" t="n">
        <x:v>-0.3283365993</x:v>
      </x:c>
      <x:c r="L5" s="9" t="n">
        <x:v>-0.2186525655</x:v>
      </x:c>
      <x:c r="M5" s="9" t="n">
        <x:v>2.4390243902</x:v>
      </x:c>
      <x:c r="N5" s="9" t="n">
        <x:v>2.5</x:v>
      </x:c>
      <x:c r="O5" s="9"/>
      <x:c r="P5" s="9" t="str">
        <x:v>历史重建与官方统计拼接；变量来源不同，不统一指定实测起点</x:v>
      </x:c>
      <x:c r="Q5" s="9" t="str">
        <x:v>https://www.bankofengland.co.uk/statistics/research-datasets</x:v>
      </x:c>
    </x:row>
    <x:row r="6" ht="23" customHeight="1">
      <x:c r="A6" s="10" t="n">
        <x:v>1764</x:v>
      </x:c>
      <x:c r="B6" s="9" t="n">
        <x:v>15550.7338626309</x:v>
      </x:c>
      <x:c r="C6" s="9" t="n">
        <x:v>8291.9597234012</x:v>
      </x:c>
      <x:c r="D6" s="9" t="n">
        <x:v>0.774667047</x:v>
      </x:c>
      <x:c r="E6" s="9" t="n">
        <x:v>5</x:v>
      </x:c>
      <x:c r="F6" s="9" t="n">
        <x:v>3.5254298067</x:v>
      </x:c>
      <x:c r="G6" s="9" t="n">
        <x:v>0.9838114579</x:v>
      </x:c>
      <x:c r="H6" s="9"/>
      <x:c r="I6" s="9" t="n">
        <x:v>126.4172895961</x:v>
      </x:c>
      <x:c r="J6" s="9" t="n">
        <x:v>1875.3991072514</x:v>
      </x:c>
      <x:c r="K6" s="9" t="n">
        <x:v>-0.0425210396</x:v>
      </x:c>
      <x:c r="L6" s="9" t="n">
        <x:v>-0.5982883978</x:v>
      </x:c>
      <x:c r="M6" s="9" t="n">
        <x:v>9.5238095238</x:v>
      </x:c>
      <x:c r="N6" s="9" t="n">
        <x:v>-4.1304347826</x:v>
      </x:c>
      <x:c r="O6" s="9"/>
      <x:c r="P6" s="9" t="str">
        <x:v>历史重建与官方统计拼接；变量来源不同，不统一指定实测起点</x:v>
      </x:c>
      <x:c r="Q6" s="9" t="str">
        <x:v>https://www.bankofengland.co.uk/statistics/research-datasets</x:v>
      </x:c>
    </x:row>
    <x:row r="7" ht="23" customHeight="1">
      <x:c r="A7" s="10" t="n">
        <x:v>1765</x:v>
      </x:c>
      <x:c r="B7" s="9" t="n">
        <x:v>15424.6453609874</x:v>
      </x:c>
      <x:c r="C7" s="9" t="n">
        <x:v>8360.6683213623</x:v>
      </x:c>
      <x:c r="D7" s="9" t="n">
        <x:v>0.8167685169</x:v>
      </x:c>
      <x:c r="E7" s="9" t="n">
        <x:v>5</x:v>
      </x:c>
      <x:c r="F7" s="9" t="n">
        <x:v>3.3680139368</x:v>
      </x:c>
      <x:c r="G7" s="9" t="n">
        <x:v>1.0933748434</x:v>
      </x:c>
      <x:c r="H7" s="9"/>
      <x:c r="I7" s="9" t="n">
        <x:v>126.7225066458</x:v>
      </x:c>
      <x:c r="J7" s="9" t="n">
        <x:v>1844.9057860095</x:v>
      </x:c>
      <x:c r="K7" s="9" t="n">
        <x:v>-0.8108202658</x:v>
      </x:c>
      <x:c r="L7" s="9" t="n">
        <x:v>-1.625964368</x:v>
      </x:c>
      <x:c r="M7" s="9" t="n">
        <x:v>5.4347826087</x:v>
      </x:c>
      <x:c r="N7" s="9" t="n">
        <x:v>-0.412371134</x:v>
      </x:c>
      <x:c r="O7" s="9"/>
      <x:c r="P7" s="9" t="str">
        <x:v>历史重建与官方统计拼接；变量来源不同，不统一指定实测起点</x:v>
      </x:c>
      <x:c r="Q7" s="9" t="str">
        <x:v>https://www.bankofengland.co.uk/statistics/research-datasets</x:v>
      </x:c>
    </x:row>
    <x:row r="8" ht="23" customHeight="1">
      <x:c r="A8" s="10" t="n">
        <x:v>1766</x:v>
      </x:c>
      <x:c r="B8" s="9" t="n">
        <x:v>15630.7013906938</x:v>
      </x:c>
      <x:c r="C8" s="9" t="n">
        <x:v>8404.4880612836</x:v>
      </x:c>
      <x:c r="D8" s="9" t="n">
        <x:v>0.8167685169</x:v>
      </x:c>
      <x:c r="E8" s="9" t="n">
        <x:v>5</x:v>
      </x:c>
      <x:c r="F8" s="9" t="n">
        <x:v>3.3568825431</x:v>
      </x:c>
      <x:c r="G8" s="9" t="n">
        <x:v>1.1464622644</x:v>
      </x:c>
      <x:c r="H8" s="9"/>
      <x:c r="I8" s="9" t="n">
        <x:v>129.7483480983</x:v>
      </x:c>
      <x:c r="J8" s="9" t="n">
        <x:v>1859.8041042736</x:v>
      </x:c>
      <x:c r="K8" s="9" t="n">
        <x:v>1.3358882806</x:v>
      </x:c>
      <x:c r="L8" s="9" t="n">
        <x:v>0.8075381614</x:v>
      </x:c>
      <x:c r="M8" s="9" t="n">
        <x:v>0</x:v>
      </x:c>
      <x:c r="N8" s="9" t="n">
        <x:v>5</x:v>
      </x:c>
      <x:c r="O8" s="9"/>
      <x:c r="P8" s="9" t="str">
        <x:v>历史重建与官方统计拼接；变量来源不同，不统一指定实测起点</x:v>
      </x:c>
      <x:c r="Q8" s="9" t="str">
        <x:v>https://www.bankofengland.co.uk/statistics/research-datasets</x:v>
      </x:c>
    </x:row>
    <x:row r="9" ht="23" customHeight="1">
      <x:c r="A9" s="10" t="n">
        <x:v>1767</x:v>
      </x:c>
      <x:c r="B9" s="9" t="n">
        <x:v>15738.3590369543</x:v>
      </x:c>
      <x:c r="C9" s="9" t="n">
        <x:v>8432.1983033718</x:v>
      </x:c>
      <x:c r="D9" s="9" t="n">
        <x:v>0.9430729268</x:v>
      </x:c>
      <x:c r="E9" s="9" t="n">
        <x:v>5</x:v>
      </x:c>
      <x:c r="F9" s="9" t="n">
        <x:v>3.3659153472</x:v>
      </x:c>
      <x:c r="G9" s="9" t="n">
        <x:v>1.241341893</x:v>
      </x:c>
      <x:c r="H9" s="9"/>
      <x:c r="I9" s="9" t="n">
        <x:v>134.7188493507</x:v>
      </x:c>
      <x:c r="J9" s="9" t="n">
        <x:v>1866.4597855414</x:v>
      </x:c>
      <x:c r="K9" s="9" t="n">
        <x:v>0.688757616</x:v>
      </x:c>
      <x:c r="L9" s="9" t="n">
        <x:v>0.3578700172</x:v>
      </x:c>
      <x:c r="M9" s="9" t="n">
        <x:v>15.4639175258</x:v>
      </x:c>
      <x:c r="N9" s="9" t="n">
        <x:v>-9.0625</x:v>
      </x:c>
      <x:c r="O9" s="9"/>
      <x:c r="P9" s="9" t="str">
        <x:v>历史重建与官方统计拼接；变量来源不同，不统一指定实测起点</x:v>
      </x:c>
      <x:c r="Q9" s="9" t="str">
        <x:v>https://www.bankofengland.co.uk/statistics/research-datasets</x:v>
      </x:c>
    </x:row>
    <x:row r="10" ht="23" customHeight="1">
      <x:c r="A10" s="10" t="n">
        <x:v>1768</x:v>
      </x:c>
      <x:c r="B10" s="9" t="n">
        <x:v>15883.3160720244</x:v>
      </x:c>
      <x:c r="C10" s="9" t="n">
        <x:v>8461.2945140321</x:v>
      </x:c>
      <x:c r="D10" s="9" t="n">
        <x:v>0.9178120448</x:v>
      </x:c>
      <x:c r="E10" s="9" t="n">
        <x:v>5</x:v>
      </x:c>
      <x:c r="F10" s="9" t="n">
        <x:v>3.2979562686</x:v>
      </x:c>
      <x:c r="G10" s="9" t="n">
        <x:v>1.3034654642</x:v>
      </x:c>
      <x:c r="H10" s="9"/>
      <x:c r="I10" s="9" t="n">
        <x:v>131.4554019127</x:v>
      </x:c>
      <x:c r="J10" s="9" t="n">
        <x:v>1877.1732913544</x:v>
      </x:c>
      <x:c r="K10" s="9" t="n">
        <x:v>0.9210428783</x:v>
      </x:c>
      <x:c r="L10" s="9" t="n">
        <x:v>0.5740014275</x:v>
      </x:c>
      <x:c r="M10" s="9" t="n">
        <x:v>-2.6785714286</x:v>
      </x:c>
      <x:c r="N10" s="9" t="n">
        <x:v>7.8899082569</x:v>
      </x:c>
      <x:c r="O10" s="9"/>
      <x:c r="P10" s="9" t="str">
        <x:v>历史重建与官方统计拼接；变量来源不同，不统一指定实测起点</x:v>
      </x:c>
      <x:c r="Q10" s="9" t="str">
        <x:v>https://www.bankofengland.co.uk/statistics/research-datasets</x:v>
      </x:c>
    </x:row>
    <x:row r="11" ht="23" customHeight="1">
      <x:c r="A11" s="10" t="n">
        <x:v>1769</x:v>
      </x:c>
      <x:c r="B11" s="9" t="n">
        <x:v>16780.8684997429</x:v>
      </x:c>
      <x:c r="C11" s="9" t="n">
        <x:v>8521.7074460896</x:v>
      </x:c>
      <x:c r="D11" s="9" t="n">
        <x:v>0.791507635</x:v>
      </x:c>
      <x:c r="E11" s="9" t="n">
        <x:v>5</x:v>
      </x:c>
      <x:c r="F11" s="9" t="n">
        <x:v>3.3949251244</x:v>
      </x:c>
      <x:c r="G11" s="9" t="n">
        <x:v>1.2582847133</x:v>
      </x:c>
      <x:c r="H11" s="9"/>
      <x:c r="I11" s="9" t="n">
        <x:v>133.6209583697</x:v>
      </x:c>
      <x:c r="J11" s="9" t="n">
        <x:v>1969.1908700108</x:v>
      </x:c>
      <x:c r="K11" s="9" t="n">
        <x:v>5.6509133461</x:v>
      </x:c>
      <x:c r="L11" s="9" t="n">
        <x:v>4.901922432</x:v>
      </x:c>
      <x:c r="M11" s="9" t="n">
        <x:v>-13.7614678899</x:v>
      </x:c>
      <x:c r="N11" s="9" t="n">
        <x:v>21.7553191489</x:v>
      </x:c>
      <x:c r="O11" s="9"/>
      <x:c r="P11" s="9" t="str">
        <x:v>历史重建与官方统计拼接；变量来源不同，不统一指定实测起点</x:v>
      </x:c>
      <x:c r="Q11" s="9" t="str">
        <x:v>https://www.bankofengland.co.uk/statistics/research-datasets</x:v>
      </x:c>
    </x:row>
    <x:row r="12" ht="23" customHeight="1">
      <x:c r="A12" s="10" t="n">
        <x:v>1770</x:v>
      </x:c>
      <x:c r="B12" s="9" t="n">
        <x:v>16322.3724657047</x:v>
      </x:c>
      <x:c r="C12" s="9" t="n">
        <x:v>8585.9702058884</x:v>
      </x:c>
      <x:c r="D12" s="9" t="n">
        <x:v>0.8251888109</x:v>
      </x:c>
      <x:c r="E12" s="9" t="n">
        <x:v>5</x:v>
      </x:c>
      <x:c r="F12" s="9" t="n">
        <x:v>3.6174754908</x:v>
      </x:c>
      <x:c r="G12" s="9" t="n">
        <x:v>1.1656640965</x:v>
      </x:c>
      <x:c r="H12" s="9"/>
      <x:c r="I12" s="9" t="n">
        <x:v>130.9112566632</x:v>
      </x:c>
      <x:c r="J12" s="9" t="n">
        <x:v>1901.0516079488</x:v>
      </x:c>
      <x:c r="K12" s="9" t="n">
        <x:v>-2.7322544959</x:v>
      </x:c>
      <x:c r="L12" s="9" t="n">
        <x:v>-3.4602670112</x:v>
      </x:c>
      <x:c r="M12" s="9" t="n">
        <x:v>4.2553191489</x:v>
      </x:c>
      <x:c r="N12" s="9" t="n">
        <x:v>0.7142857143</x:v>
      </x:c>
      <x:c r="O12" s="9"/>
      <x:c r="P12" s="9" t="str">
        <x:v>历史重建与官方统计拼接；变量来源不同，不统一指定实测起点</x:v>
      </x:c>
      <x:c r="Q12" s="9" t="str">
        <x:v>https://www.bankofengland.co.uk/statistics/research-datasets</x:v>
      </x:c>
    </x:row>
    <x:row r="13" ht="23" customHeight="1">
      <x:c r="A13" s="10" t="n">
        <x:v>1771</x:v>
      </x:c>
      <x:c r="B13" s="9" t="n">
        <x:v>16627.2962749558</x:v>
      </x:c>
      <x:c r="C13" s="9" t="n">
        <x:v>8645.3590784379</x:v>
      </x:c>
      <x:c r="D13" s="9" t="n">
        <x:v>0.87441374</x:v>
      </x:c>
      <x:c r="E13" s="9" t="n">
        <x:v>5</x:v>
      </x:c>
      <x:c r="F13" s="9" t="n">
        <x:v>3.4403559794</x:v>
      </x:c>
      <x:c r="G13" s="9" t="n">
        <x:v>1.1871249919</x:v>
      </x:c>
      <x:c r="H13" s="9"/>
      <x:c r="I13" s="9" t="n">
        <x:v>139.3827756476</x:v>
      </x:c>
      <x:c r="J13" s="9" t="n">
        <x:v>1923.2626573517</x:v>
      </x:c>
      <x:c r="K13" s="9" t="n">
        <x:v>1.8681341202</x:v>
      </x:c>
      <x:c r="L13" s="9" t="n">
        <x:v>1.168355941</x:v>
      </x:c>
      <x:c r="M13" s="9" t="n">
        <x:v>5.9652928416</x:v>
      </x:c>
      <x:c r="N13" s="9" t="n">
        <x:v>-0.9109518936</x:v>
      </x:c>
      <x:c r="O13" s="9"/>
      <x:c r="P13" s="9" t="str">
        <x:v>历史重建与官方统计拼接；变量来源不同，不统一指定实测起点</x:v>
      </x:c>
      <x:c r="Q13" s="9" t="str">
        <x:v>https://www.bankofengland.co.uk/statistics/research-datasets</x:v>
      </x:c>
    </x:row>
    <x:row r="14" ht="23" customHeight="1">
      <x:c r="A14" s="10" t="n">
        <x:v>1772</x:v>
      </x:c>
      <x:c r="B14" s="9" t="n">
        <x:v>16202.5525926377</x:v>
      </x:c>
      <x:c r="C14" s="9" t="n">
        <x:v>8714.8267529637</x:v>
      </x:c>
      <x:c r="D14" s="9" t="n">
        <x:v>0.9164786794</x:v>
      </x:c>
      <x:c r="E14" s="9" t="n">
        <x:v>5</x:v>
      </x:c>
      <x:c r="F14" s="9" t="n">
        <x:v>3.3892626089</x:v>
      </x:c>
      <x:c r="G14" s="9" t="n">
        <x:v>1.2119743791</x:v>
      </x:c>
      <x:c r="H14" s="9"/>
      <x:c r="I14" s="9" t="n">
        <x:v>140.1760400966</x:v>
      </x:c>
      <x:c r="J14" s="9" t="n">
        <x:v>1859.1938832436</x:v>
      </x:c>
      <x:c r="K14" s="9" t="n">
        <x:v>-2.5544963853</x:v>
      </x:c>
      <x:c r="L14" s="9" t="n">
        <x:v>-3.331254515</x:v>
      </x:c>
      <x:c r="M14" s="9" t="n">
        <x:v>4.8106448311</x:v>
      </x:c>
      <x:c r="N14" s="9" t="n">
        <x:v>0.1806640625</x:v>
      </x:c>
      <x:c r="O14" s="9"/>
      <x:c r="P14" s="9" t="str">
        <x:v>历史重建与官方统计拼接；变量来源不同，不统一指定实测起点</x:v>
      </x:c>
      <x:c r="Q14" s="9" t="str">
        <x:v>https://www.bankofengland.co.uk/statistics/research-datasets</x:v>
      </x:c>
    </x:row>
    <x:row r="15" ht="23" customHeight="1">
      <x:c r="A15" s="10" t="n">
        <x:v>1773</x:v>
      </x:c>
      <x:c r="B15" s="9" t="n">
        <x:v>16491.4473451935</x:v>
      </x:c>
      <x:c r="C15" s="9" t="n">
        <x:v>8786.893571144</x:v>
      </x:c>
      <x:c r="D15" s="9" t="n">
        <x:v>0.9200586742</x:v>
      </x:c>
      <x:c r="E15" s="9" t="n">
        <x:v>5</x:v>
      </x:c>
      <x:c r="F15" s="9" t="n">
        <x:v>3.4488501976</x:v>
      </x:c>
      <x:c r="G15" s="9" t="n">
        <x:v>1.1216128256</x:v>
      </x:c>
      <x:c r="H15" s="9"/>
      <x:c r="I15" s="9" t="n">
        <x:v>142.7579113159</x:v>
      </x:c>
      <x:c r="J15" s="9" t="n">
        <x:v>1876.8233860657</x:v>
      </x:c>
      <x:c r="K15" s="9" t="n">
        <x:v>1.7830199958</x:v>
      </x:c>
      <x:c r="L15" s="9" t="n">
        <x:v>0.9482336932</x:v>
      </x:c>
      <x:c r="M15" s="9" t="n">
        <x:v>0.390625</x:v>
      </x:c>
      <x:c r="N15" s="9" t="n">
        <x:v>4.5914396887</x:v>
      </x:c>
      <x:c r="O15" s="9"/>
      <x:c r="P15" s="9" t="str">
        <x:v>历史重建与官方统计拼接；变量来源不同，不统一指定实测起点</x:v>
      </x:c>
      <x:c r="Q15" s="9" t="str">
        <x:v>https://www.bankofengland.co.uk/statistics/research-datasets</x:v>
      </x:c>
    </x:row>
    <x:row r="16" ht="23" customHeight="1">
      <x:c r="A16" s="10" t="n">
        <x:v>1774</x:v>
      </x:c>
      <x:c r="B16" s="9" t="n">
        <x:v>16124.6023379381</x:v>
      </x:c>
      <x:c r="C16" s="9" t="n">
        <x:v>8855.3389658925</x:v>
      </x:c>
      <x:c r="D16" s="9" t="n">
        <x:v>0.9066336936</x:v>
      </x:c>
      <x:c r="E16" s="9" t="n">
        <x:v>5</x:v>
      </x:c>
      <x:c r="F16" s="9" t="n">
        <x:v>3.3953649153</x:v>
      </x:c>
      <x:c r="G16" s="9" t="n">
        <x:v>1.1453327328</x:v>
      </x:c>
      <x:c r="H16" s="9"/>
      <x:c r="I16" s="9" t="n">
        <x:v>142.0798404581</x:v>
      </x:c>
      <x:c r="J16" s="9" t="n">
        <x:v>1820.8904707142</x:v>
      </x:c>
      <x:c r="K16" s="9" t="n">
        <x:v>-2.2244561049</x:v>
      </x:c>
      <x:c r="L16" s="9" t="n">
        <x:v>-2.9801906651</x:v>
      </x:c>
      <x:c r="M16" s="9" t="n">
        <x:v>-1.4591439689</x:v>
      </x:c>
      <x:c r="N16" s="9" t="n">
        <x:v>6.5547877591</x:v>
      </x:c>
      <x:c r="O16" s="9"/>
      <x:c r="P16" s="9" t="str">
        <x:v>历史重建与官方统计拼接；变量来源不同，不统一指定实测起点</x:v>
      </x:c>
      <x:c r="Q16" s="9" t="str">
        <x:v>https://www.bankofengland.co.uk/statistics/research-datasets</x:v>
      </x:c>
    </x:row>
    <x:row r="17" ht="23" customHeight="1">
      <x:c r="A17" s="10" t="n">
        <x:v>1775</x:v>
      </x:c>
      <x:c r="B17" s="9" t="n">
        <x:v>16639.7787436573</x:v>
      </x:c>
      <x:c r="C17" s="9" t="n">
        <x:v>8951.2544102296</x:v>
      </x:c>
      <x:c r="D17" s="9" t="n">
        <x:v>0.8985787052</x:v>
      </x:c>
      <x:c r="E17" s="9" t="n">
        <x:v>5</x:v>
      </x:c>
      <x:c r="F17" s="9" t="n">
        <x:v>3.3808839625</x:v>
      </x:c>
      <x:c r="G17" s="9" t="n">
        <x:v>1.1803478534</x:v>
      </x:c>
      <x:c r="H17" s="9"/>
      <x:c r="I17" s="9" t="n">
        <x:v>147.5747951622</x:v>
      </x:c>
      <x:c r="J17" s="9" t="n">
        <x:v>1858.9326122427</x:v>
      </x:c>
      <x:c r="K17" s="9" t="n">
        <x:v>3.1949712304</x:v>
      </x:c>
      <x:c r="L17" s="9" t="n">
        <x:v>2.0892053718</x:v>
      </x:c>
      <x:c r="M17" s="9" t="n">
        <x:v>-0.8884501481</x:v>
      </x:c>
      <x:c r="N17" s="9" t="n">
        <x:v>5.9412350598</x:v>
      </x:c>
      <x:c r="O17" s="9"/>
      <x:c r="P17" s="9" t="str">
        <x:v>历史重建与官方统计拼接；变量来源不同，不统一指定实测起点</x:v>
      </x:c>
      <x:c r="Q17" s="9" t="str">
        <x:v>https://www.bankofengland.co.uk/statistics/research-datasets</x:v>
      </x:c>
    </x:row>
    <x:row r="18" ht="23" customHeight="1">
      <x:c r="A18" s="10" t="n">
        <x:v>1776</x:v>
      </x:c>
      <x:c r="B18" s="9" t="n">
        <x:v>17178.7501959985</x:v>
      </x:c>
      <x:c r="C18" s="9" t="n">
        <x:v>9039.8063475405</x:v>
      </x:c>
      <x:c r="D18" s="9" t="n">
        <x:v>0.8412987877</x:v>
      </x:c>
      <x:c r="E18" s="9" t="n">
        <x:v>5</x:v>
      </x:c>
      <x:c r="F18" s="9" t="n">
        <x:v>3.561286078</x:v>
      </x:c>
      <x:c r="G18" s="9" t="n">
        <x:v>1.1780888417</x:v>
      </x:c>
      <x:c r="H18" s="9"/>
      <x:c r="I18" s="9" t="n">
        <x:v>149.4585875385</x:v>
      </x:c>
      <x:c r="J18" s="9" t="n">
        <x:v>1900.3449339014</x:v>
      </x:c>
      <x:c r="K18" s="9" t="n">
        <x:v>3.2390542004</x:v>
      </x:c>
      <x:c r="L18" s="9" t="n">
        <x:v>2.2277473312</x:v>
      </x:c>
      <x:c r="M18" s="9" t="n">
        <x:v>-6.374501992</x:v>
      </x:c>
      <x:c r="N18" s="9" t="n">
        <x:v>12.1489361702</x:v>
      </x:c>
      <x:c r="O18" s="9"/>
      <x:c r="P18" s="9" t="str">
        <x:v>历史重建与官方统计拼接；变量来源不同，不统一指定实测起点</x:v>
      </x:c>
      <x:c r="Q18" s="9" t="str">
        <x:v>https://www.bankofengland.co.uk/statistics/research-datasets</x:v>
      </x:c>
    </x:row>
    <x:row r="19" ht="23" customHeight="1">
      <x:c r="A19" s="10" t="n">
        <x:v>1777</x:v>
      </x:c>
      <x:c r="B19" s="9" t="n">
        <x:v>17675.692064972</x:v>
      </x:c>
      <x:c r="C19" s="9" t="n">
        <x:v>9130.9456618074</x:v>
      </x:c>
      <x:c r="D19" s="9" t="n">
        <x:v>0.8779937348</x:v>
      </x:c>
      <x:c r="E19" s="9" t="n">
        <x:v>5</x:v>
      </x:c>
      <x:c r="F19" s="9" t="n">
        <x:v>3.8275445545</x:v>
      </x:c>
      <x:c r="G19" s="9" t="n">
        <x:v>1.1374261143</x:v>
      </x:c>
      <x:c r="H19" s="9"/>
      <x:c r="I19" s="9" t="n">
        <x:v>157.92443301</x:v>
      </x:c>
      <x:c r="J19" s="9" t="n">
        <x:v>1935.8008162183</x:v>
      </x:c>
      <x:c r="K19" s="9" t="n">
        <x:v>2.8927707971</x:v>
      </x:c>
      <x:c r="L19" s="9" t="n">
        <x:v>1.8657603514</x:v>
      </x:c>
      <x:c r="M19" s="9" t="n">
        <x:v>4.3617021277</x:v>
      </x:c>
      <x:c r="N19" s="9" t="n">
        <x:v>0.6116207951</x:v>
      </x:c>
      <x:c r="O19" s="9"/>
      <x:c r="P19" s="9" t="str">
        <x:v>历史重建与官方统计拼接；变量来源不同，不统一指定实测起点</x:v>
      </x:c>
      <x:c r="Q19" s="9" t="str">
        <x:v>https://www.bankofengland.co.uk/statistics/research-datasets</x:v>
      </x:c>
    </x:row>
    <x:row r="20" ht="23" customHeight="1">
      <x:c r="A20" s="10" t="n">
        <x:v>1778</x:v>
      </x:c>
      <x:c r="B20" s="9" t="n">
        <x:v>17552.4092304883</x:v>
      </x:c>
      <x:c r="C20" s="9" t="n">
        <x:v>9229.6375765394</x:v>
      </x:c>
      <x:c r="D20" s="9" t="n">
        <x:v>0.8914187155</x:v>
      </x:c>
      <x:c r="E20" s="9" t="n">
        <x:v>5</x:v>
      </x:c>
      <x:c r="F20" s="9" t="n">
        <x:v>4.7153581747</x:v>
      </x:c>
      <x:c r="G20" s="9" t="n">
        <x:v>0.9860705212</x:v>
      </x:c>
      <x:c r="H20" s="9"/>
      <x:c r="I20" s="9" t="n">
        <x:v>157.0824440143</x:v>
      </x:c>
      <x:c r="J20" s="9" t="n">
        <x:v>1901.744145957</x:v>
      </x:c>
      <x:c r="K20" s="9" t="n">
        <x:v>-0.6974710469</x:v>
      </x:c>
      <x:c r="L20" s="9" t="n">
        <x:v>-1.7593065348</x:v>
      </x:c>
      <x:c r="M20" s="9" t="n">
        <x:v>1.5290519878</x:v>
      </x:c>
      <x:c r="N20" s="9" t="n">
        <x:v>3.4186746988</x:v>
      </x:c>
      <x:c r="O20" s="9"/>
      <x:c r="P20" s="9" t="str">
        <x:v>历史重建与官方统计拼接；变量来源不同，不统一指定实测起点</x:v>
      </x:c>
      <x:c r="Q20" s="9" t="str">
        <x:v>https://www.bankofengland.co.uk/statistics/research-datasets</x:v>
      </x:c>
    </x:row>
    <x:row r="21" ht="23" customHeight="1">
      <x:c r="A21" s="10" t="n">
        <x:v>1779</x:v>
      </x:c>
      <x:c r="B21" s="9" t="n">
        <x:v>17504.3652311262</x:v>
      </x:c>
      <x:c r="C21" s="9" t="n">
        <x:v>9319.7433351405</x:v>
      </x:c>
      <x:c r="D21" s="9" t="n">
        <x:v>0.8457737813</x:v>
      </x:c>
      <x:c r="E21" s="9" t="n">
        <x:v>5</x:v>
      </x:c>
      <x:c r="F21" s="9" t="n">
        <x:v>4.882164549</x:v>
      </x:c>
      <x:c r="G21" s="9" t="n">
        <x:v>0.954443944</x:v>
      </x:c>
      <x:c r="H21" s="9"/>
      <x:c r="I21" s="9" t="n">
        <x:v>151.9382129457</x:v>
      </x:c>
      <x:c r="J21" s="9" t="n">
        <x:v>1878.2024999686</x:v>
      </x:c>
      <x:c r="K21" s="9" t="n">
        <x:v>-0.2737174067</x:v>
      </x:c>
      <x:c r="L21" s="9" t="n">
        <x:v>-1.2378976446</x:v>
      </x:c>
      <x:c r="M21" s="9" t="n">
        <x:v>-5.1204819277</x:v>
      </x:c>
      <x:c r="N21" s="9" t="n">
        <x:v>10.6666666667</x:v>
      </x:c>
      <x:c r="O21" s="9"/>
      <x:c r="P21" s="9" t="str">
        <x:v>历史重建与官方统计拼接；变量来源不同，不统一指定实测起点</x:v>
      </x:c>
      <x:c r="Q21" s="9" t="str">
        <x:v>https://www.bankofengland.co.uk/statistics/research-datasets</x:v>
      </x:c>
    </x:row>
    <x:row r="22" ht="23" customHeight="1">
      <x:c r="A22" s="10" t="n">
        <x:v>1780</x:v>
      </x:c>
      <x:c r="B22" s="9" t="n">
        <x:v>18304.0714131964</x:v>
      </x:c>
      <x:c r="C22" s="9" t="n">
        <x:v>9376.4748710109</x:v>
      </x:c>
      <x:c r="D22" s="9" t="n">
        <x:v>0.8547237684</x:v>
      </x:c>
      <x:c r="E22" s="9" t="n">
        <x:v>5</x:v>
      </x:c>
      <x:c r="F22" s="9" t="n">
        <x:v>4.8979658916</x:v>
      </x:c>
      <x:c r="G22" s="9" t="n">
        <x:v>0.875377604</x:v>
      </x:c>
      <x:c r="H22" s="9"/>
      <x:c r="I22" s="9" t="n">
        <x:v>158.2237334469</x:v>
      </x:c>
      <x:c r="J22" s="9" t="n">
        <x:v>1952.1271762575</x:v>
      </x:c>
      <x:c r="K22" s="9" t="n">
        <x:v>4.5686100096</x:v>
      </x:c>
      <x:c r="L22" s="9" t="n">
        <x:v>3.9359268391</x:v>
      </x:c>
      <x:c r="M22" s="9" t="n">
        <x:v>1.0582010582</x:v>
      </x:c>
      <x:c r="N22" s="9" t="n">
        <x:v>3.9005235602</x:v>
      </x:c>
      <x:c r="O22" s="9"/>
      <x:c r="P22" s="9" t="str">
        <x:v>历史重建与官方统计拼接；变量来源不同，不统一指定实测起点</x:v>
      </x:c>
      <x:c r="Q22" s="9" t="str">
        <x:v>https://www.bankofengland.co.uk/statistics/research-datasets</x:v>
      </x:c>
    </x:row>
    <x:row r="23" ht="23" customHeight="1">
      <x:c r="A23" s="10" t="n">
        <x:v>1781</x:v>
      </x:c>
      <x:c r="B23" s="9" t="n">
        <x:v>18825.5086830066</x:v>
      </x:c>
      <x:c r="C23" s="9" t="n">
        <x:v>9482.9384882332</x:v>
      </x:c>
      <x:c r="D23" s="9" t="n">
        <x:v>0.9388536471</x:v>
      </x:c>
      <x:c r="E23" s="9" t="n">
        <x:v>5</x:v>
      </x:c>
      <x:c r="F23" s="9" t="n">
        <x:v>5.1896947822</x:v>
      </x:c>
      <x:c r="G23" s="9" t="n">
        <x:v>0.8482691535</x:v>
      </x:c>
      <x:c r="H23" s="9"/>
      <x:c r="I23" s="9" t="n">
        <x:v>182.5983527293</x:v>
      </x:c>
      <x:c r="J23" s="9" t="n">
        <x:v>1985.1978061828</x:v>
      </x:c>
      <x:c r="K23" s="9" t="n">
        <x:v>2.8487501935</x:v>
      </x:c>
      <x:c r="L23" s="9" t="n">
        <x:v>1.6940817344</x:v>
      </x:c>
      <x:c r="M23" s="9" t="n">
        <x:v>9.8429319372</x:v>
      </x:c>
      <x:c r="N23" s="9" t="n">
        <x:v>-4.4089609152</x:v>
      </x:c>
      <x:c r="O23" s="9"/>
      <x:c r="P23" s="9" t="str">
        <x:v>历史重建与官方统计拼接；变量来源不同，不统一指定实测起点</x:v>
      </x:c>
      <x:c r="Q23" s="9" t="str">
        <x:v>https://www.bankofengland.co.uk/statistics/research-datasets</x:v>
      </x:c>
    </x:row>
    <x:row r="24" ht="23" customHeight="1">
      <x:c r="A24" s="10" t="n">
        <x:v>1782</x:v>
      </x:c>
      <x:c r="B24" s="9" t="n">
        <x:v>18637.9462179953</x:v>
      </x:c>
      <x:c r="C24" s="9" t="n">
        <x:v>9561.0173544057</x:v>
      </x:c>
      <x:c r="D24" s="9" t="n">
        <x:v>0.9451186381</x:v>
      </x:c>
      <x:c r="E24" s="9" t="n">
        <x:v>5</x:v>
      </x:c>
      <x:c r="F24" s="9" t="n">
        <x:v>5.1541089975</x:v>
      </x:c>
      <x:c r="G24" s="9" t="n">
        <x:v>0.8290673215</x:v>
      </x:c>
      <x:c r="H24" s="9"/>
      <x:c r="I24" s="9" t="n">
        <x:v>181.5768950516</x:v>
      </x:c>
      <x:c r="J24" s="9" t="n">
        <x:v>1949.368516668</x:v>
      </x:c>
      <x:c r="K24" s="9" t="n">
        <x:v>-0.9963208334</x:v>
      </x:c>
      <x:c r="L24" s="9" t="n">
        <x:v>-1.8048221393</x:v>
      </x:c>
      <x:c r="M24" s="9" t="n">
        <x:v>0.6673021926</x:v>
      </x:c>
      <x:c r="N24" s="9" t="n">
        <x:v>4.3039772727</x:v>
      </x:c>
      <x:c r="O24" s="9"/>
      <x:c r="P24" s="9" t="str">
        <x:v>历史重建与官方统计拼接；变量来源不同，不统一指定实测起点</x:v>
      </x:c>
      <x:c r="Q24" s="9" t="str">
        <x:v>https://www.bankofengland.co.uk/statistics/research-datasets</x:v>
      </x:c>
    </x:row>
    <x:row r="25" ht="23" customHeight="1">
      <x:c r="A25" s="10" t="n">
        <x:v>1783</x:v>
      </x:c>
      <x:c r="B25" s="9" t="n">
        <x:v>18542.0116604161</x:v>
      </x:c>
      <x:c r="C25" s="9" t="n">
        <x:v>9589.6948902576</x:v>
      </x:c>
      <x:c r="D25" s="9" t="n">
        <x:v>0.9478036342</x:v>
      </x:c>
      <x:c r="E25" s="9" t="n">
        <x:v>5</x:v>
      </x:c>
      <x:c r="F25" s="9" t="n">
        <x:v>4.7170229991</x:v>
      </x:c>
      <x:c r="G25" s="9" t="n">
        <x:v>0.9024860546</x:v>
      </x:c>
      <x:c r="H25" s="9"/>
      <x:c r="I25" s="9" t="n">
        <x:v>177.1037742233</x:v>
      </x:c>
      <x:c r="J25" s="9" t="n">
        <x:v>1933.5350991462</x:v>
      </x:c>
      <x:c r="K25" s="9" t="n">
        <x:v>-0.5147270866</x:v>
      </x:c>
      <x:c r="L25" s="9" t="n">
        <x:v>-0.812233161</x:v>
      </x:c>
      <x:c r="M25" s="9" t="n">
        <x:v>0.2840909091</x:v>
      </x:c>
      <x:c r="N25" s="9" t="n">
        <x:v>4.7025495751</x:v>
      </x:c>
      <x:c r="O25" s="9"/>
      <x:c r="P25" s="9" t="str">
        <x:v>历史重建与官方统计拼接；变量来源不同，不统一指定实测起点</x:v>
      </x:c>
      <x:c r="Q25" s="9" t="str">
        <x:v>https://www.bankofengland.co.uk/statistics/research-datasets</x:v>
      </x:c>
    </x:row>
    <x:row r="26" ht="23" customHeight="1">
      <x:c r="A26" s="10" t="n">
        <x:v>1784</x:v>
      </x:c>
      <x:c r="B26" s="9" t="n">
        <x:v>18615.1621690351</x:v>
      </x:c>
      <x:c r="C26" s="9" t="n">
        <x:v>9685.369630206</x:v>
      </x:c>
      <x:c r="D26" s="9" t="n">
        <x:v>0.9003687026</x:v>
      </x:c>
      <x:c r="E26" s="9" t="n">
        <x:v>5</x:v>
      </x:c>
      <x:c r="F26" s="9" t="n">
        <x:v>5.285330981</x:v>
      </x:c>
      <x:c r="G26" s="9" t="n">
        <x:v>0.7917931374</x:v>
      </x:c>
      <x:c r="H26" s="9"/>
      <x:c r="I26" s="9" t="n">
        <x:v>170.9448233483</x:v>
      </x:c>
      <x:c r="J26" s="9" t="n">
        <x:v>1921.9877898082</x:v>
      </x:c>
      <x:c r="K26" s="9" t="n">
        <x:v>0.3945122566</x:v>
      </x:c>
      <x:c r="L26" s="9" t="n">
        <x:v>-0.5972122949</x:v>
      </x:c>
      <x:c r="M26" s="9" t="n">
        <x:v>-5.0047214353</x:v>
      </x:c>
      <x:c r="N26" s="9" t="n">
        <x:v>10.5318091451</x:v>
      </x:c>
      <x:c r="O26" s="9"/>
      <x:c r="P26" s="9" t="str">
        <x:v>历史重建与官方统计拼接；变量来源不同，不统一指定实测起点</x:v>
      </x:c>
      <x:c r="Q26" s="9" t="str">
        <x:v>https://www.bankofengland.co.uk/statistics/research-datasets</x:v>
      </x:c>
    </x:row>
    <x:row r="27" ht="23" customHeight="1">
      <x:c r="A27" s="10" t="n">
        <x:v>1785</x:v>
      </x:c>
      <x:c r="B27" s="9" t="n">
        <x:v>18485.427618498</x:v>
      </x:c>
      <x:c r="C27" s="9" t="n">
        <x:v>9781.1493748032</x:v>
      </x:c>
      <x:c r="D27" s="9" t="n">
        <x:v>0.8609887593</x:v>
      </x:c>
      <x:c r="E27" s="9" t="n">
        <x:v>5</x:v>
      </x:c>
      <x:c r="F27" s="9" t="n">
        <x:v>5.0072866389</x:v>
      </x:c>
      <x:c r="G27" s="9" t="n">
        <x:v>0.8844137542</x:v>
      </x:c>
      <x:c r="H27" s="9"/>
      <x:c r="I27" s="9" t="n">
        <x:v>170.3029454283</x:v>
      </x:c>
      <x:c r="J27" s="9" t="n">
        <x:v>1889.903416271</x:v>
      </x:c>
      <x:c r="K27" s="9" t="n">
        <x:v>-0.6969294673</x:v>
      </x:c>
      <x:c r="L27" s="9" t="n">
        <x:v>-1.6693328494</x:v>
      </x:c>
      <x:c r="M27" s="9" t="n">
        <x:v>-4.3737574553</x:v>
      </x:c>
      <x:c r="N27" s="9" t="n">
        <x:v>9.8024948025</x:v>
      </x:c>
      <x:c r="O27" s="9"/>
      <x:c r="P27" s="9" t="str">
        <x:v>历史重建与官方统计拼接；变量来源不同，不统一指定实测起点</x:v>
      </x:c>
      <x:c r="Q27" s="9" t="str">
        <x:v>https://www.bankofengland.co.uk/statistics/research-datasets</x:v>
      </x:c>
    </x:row>
    <x:row r="28" ht="23" customHeight="1">
      <x:c r="A28" s="10" t="n">
        <x:v>1786</x:v>
      </x:c>
      <x:c r="B28" s="9" t="n">
        <x:v>18808.7706526452</x:v>
      </x:c>
      <x:c r="C28" s="9" t="n">
        <x:v>9889.3947712855</x:v>
      </x:c>
      <x:c r="D28" s="9" t="n">
        <x:v>0.8556187671</x:v>
      </x:c>
      <x:c r="E28" s="9" t="n">
        <x:v>5</x:v>
      </x:c>
      <x:c r="F28" s="9" t="n">
        <x:v>4.0748313054</x:v>
      </x:c>
      <x:c r="G28" s="9" t="n">
        <x:v>1.0244741853</x:v>
      </x:c>
      <x:c r="H28" s="9"/>
      <x:c r="I28" s="9" t="n">
        <x:v>183.1669278541</x:v>
      </x:c>
      <x:c r="J28" s="9" t="n">
        <x:v>1901.9132199331</x:v>
      </x:c>
      <x:c r="K28" s="9" t="n">
        <x:v>1.7491780056</x:v>
      </x:c>
      <x:c r="L28" s="9" t="n">
        <x:v>0.6354718214</x:v>
      </x:c>
      <x:c r="M28" s="9" t="n">
        <x:v>-0.6237006237</x:v>
      </x:c>
      <x:c r="N28" s="9" t="n">
        <x:v>5.6589958159</x:v>
      </x:c>
      <x:c r="O28" s="9"/>
      <x:c r="P28" s="9" t="str">
        <x:v>历史重建与官方统计拼接；变量来源不同，不统一指定实测起点</x:v>
      </x:c>
      <x:c r="Q28" s="9" t="str">
        <x:v>https://www.bankofengland.co.uk/statistics/research-datasets</x:v>
      </x:c>
    </x:row>
    <x:row r="29" ht="23" customHeight="1">
      <x:c r="A29" s="10" t="n">
        <x:v>1787</x:v>
      </x:c>
      <x:c r="B29" s="9" t="n">
        <x:v>18495.6516335527</x:v>
      </x:c>
      <x:c r="C29" s="9" t="n">
        <x:v>10008.8514643971</x:v>
      </x:c>
      <x:c r="D29" s="9" t="n">
        <x:v>0.8708337452</x:v>
      </x:c>
      <x:c r="E29" s="9" t="n">
        <x:v>5</x:v>
      </x:c>
      <x:c r="F29" s="9" t="n">
        <x:v>4.0122576402</x:v>
      </x:c>
      <x:c r="G29" s="9" t="n">
        <x:v>1.0594892544</x:v>
      </x:c>
      <x:c r="H29" s="9"/>
      <x:c r="I29" s="9" t="n">
        <x:v>179.0989101233</x:v>
      </x:c>
      <x:c r="J29" s="9" t="n">
        <x:v>1847.9294751595</x:v>
      </x:c>
      <x:c r="K29" s="9" t="n">
        <x:v>-1.6647500513</x:v>
      </x:c>
      <x:c r="L29" s="9" t="n">
        <x:v>-2.8383915842</x:v>
      </x:c>
      <x:c r="M29" s="9" t="n">
        <x:v>1.7782426778</x:v>
      </x:c>
      <x:c r="N29" s="9" t="n">
        <x:v>3.1654676259</x:v>
      </x:c>
      <x:c r="O29" s="9"/>
      <x:c r="P29" s="9" t="str">
        <x:v>历史重建与官方统计拼接；变量来源不同，不统一指定实测起点</x:v>
      </x:c>
      <x:c r="Q29" s="9" t="str">
        <x:v>https://www.bankofengland.co.uk/statistics/research-datasets</x:v>
      </x:c>
    </x:row>
    <x:row r="30" ht="23" customHeight="1">
      <x:c r="A30" s="10" t="n">
        <x:v>1788</x:v>
      </x:c>
      <x:c r="B30" s="9" t="n">
        <x:v>18453.2891632909</x:v>
      </x:c>
      <x:c r="C30" s="9" t="n">
        <x:v>10116.0537647726</x:v>
      </x:c>
      <x:c r="D30" s="9" t="n">
        <x:v>0.8842587258</x:v>
      </x:c>
      <x:c r="E30" s="9" t="n">
        <x:v>5</x:v>
      </x:c>
      <x:c r="F30" s="9" t="n">
        <x:v>4.0052974803</x:v>
      </x:c>
      <x:c r="G30" s="9" t="n">
        <x:v>1.109188132</x:v>
      </x:c>
      <x:c r="H30" s="9"/>
      <x:c r="I30" s="9" t="n">
        <x:v>172.8564957556</x:v>
      </x:c>
      <x:c r="J30" s="9" t="n">
        <x:v>1824.1588659356</x:v>
      </x:c>
      <x:c r="K30" s="9" t="n">
        <x:v>-0.2290401609</x:v>
      </x:c>
      <x:c r="L30" s="9" t="n">
        <x:v>-1.2863374681</x:v>
      </x:c>
      <x:c r="M30" s="9" t="n">
        <x:v>1.5416238438</x:v>
      </x:c>
      <x:c r="N30" s="9" t="n">
        <x:v>3.4058704453</x:v>
      </x:c>
      <x:c r="O30" s="9"/>
      <x:c r="P30" s="9" t="str">
        <x:v>历史重建与官方统计拼接；变量来源不同，不统一指定实测起点</x:v>
      </x:c>
      <x:c r="Q30" s="9" t="str">
        <x:v>https://www.bankofengland.co.uk/statistics/research-datasets</x:v>
      </x:c>
    </x:row>
    <x:row r="31" ht="23" customHeight="1">
      <x:c r="A31" s="10" t="n">
        <x:v>1789</x:v>
      </x:c>
      <x:c r="B31" s="9" t="n">
        <x:v>18866.2788562534</x:v>
      </x:c>
      <x:c r="C31" s="9" t="n">
        <x:v>10252.9635765242</x:v>
      </x:c>
      <x:c r="D31" s="9" t="n">
        <x:v>0.8815737297</x:v>
      </x:c>
      <x:c r="E31" s="9" t="n">
        <x:v>5</x:v>
      </x:c>
      <x:c r="F31" s="9" t="n">
        <x:v>3.9072443719</x:v>
      </x:c>
      <x:c r="G31" s="9" t="n">
        <x:v>1.1351670509</x:v>
      </x:c>
      <x:c r="H31" s="9"/>
      <x:c r="I31" s="9" t="n">
        <x:v>174.0833375953</x:v>
      </x:c>
      <x:c r="J31" s="9" t="n">
        <x:v>1840.0805499252</x:v>
      </x:c>
      <x:c r="K31" s="9" t="n">
        <x:v>2.238027537</x:v>
      </x:c>
      <x:c r="L31" s="9" t="n">
        <x:v>0.8728233208</x:v>
      </x:c>
      <x:c r="M31" s="9" t="n">
        <x:v>-0.3036437247</x:v>
      </x:c>
      <x:c r="N31" s="9" t="n">
        <x:v>5.3197969543</x:v>
      </x:c>
      <x:c r="O31" s="9"/>
      <x:c r="P31" s="9" t="str">
        <x:v>历史重建与官方统计拼接；变量来源不同，不统一指定实测起点</x:v>
      </x:c>
      <x:c r="Q31" s="9" t="str">
        <x:v>https://www.bankofengland.co.uk/statistics/research-datasets</x:v>
      </x:c>
    </x:row>
    <x:row r="32" ht="23" customHeight="1">
      <x:c r="A32" s="10" t="n">
        <x:v>1790</x:v>
      </x:c>
      <x:c r="B32" s="9" t="n">
        <x:v>20298.1175677497</x:v>
      </x:c>
      <x:c r="C32" s="9" t="n">
        <x:v>10373.9231458233</x:v>
      </x:c>
      <x:c r="D32" s="9" t="n">
        <x:v>0.9388536471</x:v>
      </x:c>
      <x:c r="E32" s="9" t="n">
        <x:v>5</x:v>
      </x:c>
      <x:c r="F32" s="9" t="n">
        <x:v>3.8926238434</x:v>
      </x:c>
      <x:c r="G32" s="9" t="n">
        <x:v>1.1396851776</x:v>
      </x:c>
      <x:c r="H32" s="9"/>
      <x:c r="I32" s="9" t="n">
        <x:v>192.0191881415</x:v>
      </x:c>
      <x:c r="J32" s="9" t="n">
        <x:v>1956.6481534926</x:v>
      </x:c>
      <x:c r="K32" s="9" t="n">
        <x:v>7.5894071237</x:v>
      </x:c>
      <x:c r="L32" s="9" t="n">
        <x:v>6.3349185215</x:v>
      </x:c>
      <x:c r="M32" s="9" t="n">
        <x:v>6.4974619289</x:v>
      </x:c>
      <x:c r="N32" s="9" t="n">
        <x:v>-1.4061010486</x:v>
      </x:c>
      <x:c r="O32" s="9"/>
      <x:c r="P32" s="9" t="str">
        <x:v>历史重建与官方统计拼接；变量来源不同，不统一指定实测起点</x:v>
      </x:c>
      <x:c r="Q32" s="9" t="str">
        <x:v>https://www.bankofengland.co.uk/statistics/research-datasets</x:v>
      </x:c>
    </x:row>
    <x:row r="33" ht="23" customHeight="1">
      <x:c r="A33" s="10" t="n">
        <x:v>1791</x:v>
      </x:c>
      <x:c r="B33" s="9" t="n">
        <x:v>20385.0696940705</x:v>
      </x:c>
      <x:c r="C33" s="9" t="n">
        <x:v>10507.2989648099</x:v>
      </x:c>
      <x:c r="D33" s="9" t="n">
        <x:v>0.9281136626</x:v>
      </x:c>
      <x:c r="E33" s="9" t="n">
        <x:v>5</x:v>
      </x:c>
      <x:c r="F33" s="9" t="n">
        <x:v>3.5778357038</x:v>
      </x:c>
      <x:c r="G33" s="9" t="n">
        <x:v>1.2176219859</x:v>
      </x:c>
      <x:c r="H33" s="9"/>
      <x:c r="I33" s="9" t="n">
        <x:v>193.7709888496</x:v>
      </x:c>
      <x:c r="J33" s="9" t="n">
        <x:v>1940.0865781342</x:v>
      </x:c>
      <x:c r="K33" s="9" t="n">
        <x:v>0.4283753212</x:v>
      </x:c>
      <x:c r="L33" s="9" t="n">
        <x:v>-0.8464258292</x:v>
      </x:c>
      <x:c r="M33" s="9" t="n">
        <x:v>-1.1439466158</x:v>
      </x:c>
      <x:c r="N33" s="9" t="n">
        <x:v>6.2150433944</x:v>
      </x:c>
      <x:c r="O33" s="9"/>
      <x:c r="P33" s="9" t="str">
        <x:v>历史重建与官方统计拼接；变量来源不同，不统一指定实测起点</x:v>
      </x:c>
      <x:c r="Q33" s="9" t="str">
        <x:v>https://www.bankofengland.co.uk/statistics/research-datasets</x:v>
      </x:c>
    </x:row>
    <x:row r="34" ht="23" customHeight="1">
      <x:c r="A34" s="10" t="n">
        <x:v>1792</x:v>
      </x:c>
      <x:c r="B34" s="9" t="n">
        <x:v>21204.2856678252</x:v>
      </x:c>
      <x:c r="C34" s="9" t="n">
        <x:v>10632.2411349488</x:v>
      </x:c>
      <x:c r="D34" s="9" t="n">
        <x:v>0.9066336936</x:v>
      </x:c>
      <x:c r="E34" s="9" t="n">
        <x:v>5</x:v>
      </x:c>
      <x:c r="F34" s="9" t="n">
        <x:v>3.3281289156</x:v>
      </x:c>
      <x:c r="G34" s="9" t="n">
        <x:v>1.3463872034</x:v>
      </x:c>
      <x:c r="H34" s="9"/>
      <x:c r="I34" s="9" t="n">
        <x:v>213.3506682399</x:v>
      </x:c>
      <x:c r="J34" s="9" t="n">
        <x:v>1994.3382960085</x:v>
      </x:c>
      <x:c r="K34" s="9" t="n">
        <x:v>4.0187057785</x:v>
      </x:c>
      <x:c r="L34" s="9" t="n">
        <x:v>2.7963555073</x:v>
      </x:c>
      <x:c r="M34" s="9" t="n">
        <x:v>-2.3143683703</x:v>
      </x:c>
      <x:c r="N34" s="9" t="n">
        <x:v>7.4876604146</x:v>
      </x:c>
      <x:c r="O34" s="9"/>
      <x:c r="P34" s="9" t="str">
        <x:v>历史重建与官方统计拼接；变量来源不同，不统一指定实测起点</x:v>
      </x:c>
      <x:c r="Q34" s="9" t="str">
        <x:v>https://www.bankofengland.co.uk/statistics/research-datasets</x:v>
      </x:c>
    </x:row>
    <x:row r="35" ht="23" customHeight="1">
      <x:c r="A35" s="10" t="n">
        <x:v>1793</x:v>
      </x:c>
      <x:c r="B35" s="9" t="n">
        <x:v>20860.4499459747</x:v>
      </x:c>
      <x:c r="C35" s="9" t="n">
        <x:v>10748.6759446571</x:v>
      </x:c>
      <x:c r="D35" s="9" t="n">
        <x:v>0.9621236136</x:v>
      </x:c>
      <x:c r="E35" s="9" t="n">
        <x:v>5</x:v>
      </x:c>
      <x:c r="F35" s="9" t="n">
        <x:v>3.9613656476</x:v>
      </x:c>
      <x:c r="G35" s="9" t="n">
        <x:v>1.1724412349</x:v>
      </x:c>
      <x:c r="H35" s="9"/>
      <x:c r="I35" s="9" t="n">
        <x:v>207.7270967604</x:v>
      </x:c>
      <x:c r="J35" s="9" t="n">
        <x:v>1940.7460094044</x:v>
      </x:c>
      <x:c r="K35" s="9" t="n">
        <x:v>-1.6215388117</x:v>
      </x:c>
      <x:c r="L35" s="9" t="n">
        <x:v>-2.6872214564</x:v>
      </x:c>
      <x:c r="M35" s="9" t="n">
        <x:v>6.1204343534</x:v>
      </x:c>
      <x:c r="N35" s="9" t="n">
        <x:v>-1.0558139535</x:v>
      </x:c>
      <x:c r="O35" s="9"/>
      <x:c r="P35" s="9" t="str">
        <x:v>历史重建与官方统计拼接；变量来源不同，不统一指定实测起点</x:v>
      </x:c>
      <x:c r="Q35" s="9" t="str">
        <x:v>https://www.bankofengland.co.uk/statistics/research-datasets</x:v>
      </x:c>
    </x:row>
    <x:row r="36" ht="23" customHeight="1">
      <x:c r="A36" s="10" t="n">
        <x:v>1794</x:v>
      </x:c>
      <x:c r="B36" s="9" t="n">
        <x:v>20185.3200378226</x:v>
      </x:c>
      <x:c r="C36" s="9" t="n">
        <x:v>10850.4758661517</x:v>
      </x:c>
      <x:c r="D36" s="9" t="n">
        <x:v>0.991658571</x:v>
      </x:c>
      <x:c r="E36" s="9" t="n">
        <x:v>5</x:v>
      </x:c>
      <x:c r="F36" s="9" t="n">
        <x:v>4.4471874736</x:v>
      </x:c>
      <x:c r="G36" s="9" t="n">
        <x:v>1.0764320747</x:v>
      </x:c>
      <x:c r="H36" s="9"/>
      <x:c r="I36" s="9" t="n">
        <x:v>203.0020935024</x:v>
      </x:c>
      <x:c r="J36" s="9" t="n">
        <x:v>1860.3165692291</x:v>
      </x:c>
      <x:c r="K36" s="9" t="n">
        <x:v>-3.2364110549</x:v>
      </x:c>
      <x:c r="L36" s="9" t="n">
        <x:v>-4.1442537965</x:v>
      </x:c>
      <x:c r="M36" s="9" t="n">
        <x:v>3.0697674419</x:v>
      </x:c>
      <x:c r="N36" s="9" t="n">
        <x:v>1.8727436823</x:v>
      </x:c>
      <x:c r="O36" s="9"/>
      <x:c r="P36" s="9" t="str">
        <x:v>历史重建与官方统计拼接；变量来源不同，不统一指定实测起点</x:v>
      </x:c>
      <x:c r="Q36" s="9" t="str">
        <x:v>https://www.bankofengland.co.uk/statistics/research-datasets</x:v>
      </x:c>
    </x:row>
    <x:row r="37" ht="23" customHeight="1">
      <x:c r="A37" s="10" t="n">
        <x:v>1795</x:v>
      </x:c>
      <x:c r="B37" s="9" t="n">
        <x:v>22377.8182857019</x:v>
      </x:c>
      <x:c r="C37" s="9" t="n">
        <x:v>10978.2233050513</x:v>
      </x:c>
      <x:c r="D37" s="9" t="n">
        <x:v>1.1473883466</x:v>
      </x:c>
      <x:c r="E37" s="9" t="n">
        <x:v>5</x:v>
      </x:c>
      <x:c r="F37" s="9" t="n">
        <x:v>4.5210094296</x:v>
      </x:c>
      <x:c r="G37" s="9" t="n">
        <x:v>1.056100711</x:v>
      </x:c>
      <x:c r="H37" s="9"/>
      <x:c r="I37" s="9" t="n">
        <x:v>247.4730196478</x:v>
      </x:c>
      <x:c r="J37" s="9" t="n">
        <x:v>2038.3825017847</x:v>
      </x:c>
      <x:c r="K37" s="9" t="n">
        <x:v>10.8618453598</x:v>
      </x:c>
      <x:c r="L37" s="9" t="n">
        <x:v>9.5718081267</x:v>
      </x:c>
      <x:c r="M37" s="9" t="n">
        <x:v>15.7039711191</x:v>
      </x:c>
      <x:c r="N37" s="9" t="n">
        <x:v>-9.2511700468</x:v>
      </x:c>
      <x:c r="O37" s="9"/>
      <x:c r="P37" s="9" t="str">
        <x:v>历史重建与官方统计拼接；变量来源不同，不统一指定实测起点</x:v>
      </x:c>
      <x:c r="Q37" s="9" t="str">
        <x:v>https://www.bankofengland.co.uk/statistics/research-datasets</x:v>
      </x:c>
    </x:row>
    <x:row r="38" ht="23" customHeight="1">
      <x:c r="A38" s="10" t="n">
        <x:v>1796</x:v>
      </x:c>
      <x:c r="B38" s="9" t="n">
        <x:v>22779.4053034952</x:v>
      </x:c>
      <x:c r="C38" s="9" t="n">
        <x:v>11093.8053927656</x:v>
      </x:c>
      <x:c r="D38" s="9" t="n">
        <x:v>1.1751333067</x:v>
      </x:c>
      <x:c r="E38" s="9" t="n">
        <x:v>5</x:v>
      </x:c>
      <x:c r="F38" s="9" t="n">
        <x:v>4.8828417331</x:v>
      </x:c>
      <x:c r="G38" s="9" t="n">
        <x:v>1.0719139996</x:v>
      </x:c>
      <x:c r="H38" s="9"/>
      <x:c r="I38" s="9" t="n">
        <x:v>259.2038354491</x:v>
      </x:c>
      <x:c r="J38" s="9" t="n">
        <x:v>2053.3445915997</x:v>
      </x:c>
      <x:c r="K38" s="9" t="n">
        <x:v>1.7945762749</x:v>
      </x:c>
      <x:c r="L38" s="9" t="n">
        <x:v>0.7340177715</x:v>
      </x:c>
      <x:c r="M38" s="9" t="n">
        <x:v>2.4180967239</x:v>
      </x:c>
      <x:c r="N38" s="9" t="n">
        <x:v>2.5209444021</x:v>
      </x:c>
      <x:c r="O38" s="9"/>
      <x:c r="P38" s="9" t="str">
        <x:v>历史重建与官方统计拼接；变量来源不同，不统一指定实测起点</x:v>
      </x:c>
      <x:c r="Q38" s="9" t="str">
        <x:v>https://www.bankofengland.co.uk/statistics/research-datasets</x:v>
      </x:c>
    </x:row>
    <x:row r="39" ht="23" customHeight="1">
      <x:c r="A39" s="10" t="n">
        <x:v>1797</x:v>
      </x:c>
      <x:c r="B39" s="9" t="n">
        <x:v>22614.0705790115</x:v>
      </x:c>
      <x:c r="C39" s="9" t="n">
        <x:v>11242.6597304271</x:v>
      </x:c>
      <x:c r="D39" s="9" t="n">
        <x:v>1.0578884756</x:v>
      </x:c>
      <x:c r="E39" s="9" t="n">
        <x:v>5</x:v>
      </x:c>
      <x:c r="F39" s="9" t="n">
        <x:v>5.9066006568</x:v>
      </x:c>
      <x:c r="G39" s="9" t="n">
        <x:v>0.8618233788</x:v>
      </x:c>
      <x:c r="H39" s="9"/>
      <x:c r="I39" s="9" t="n">
        <x:v>259.8354472252</x:v>
      </x:c>
      <x:c r="J39" s="9" t="n">
        <x:v>2011.4520159148</x:v>
      </x:c>
      <x:c r="K39" s="9" t="n">
        <x:v>-0.7258079053</x:v>
      </x:c>
      <x:c r="L39" s="9" t="n">
        <x:v>-2.0402116555</x:v>
      </x:c>
      <x:c r="M39" s="9" t="n">
        <x:v>-9.9771515613</x:v>
      </x:c>
      <x:c r="N39" s="9" t="n">
        <x:v>16.6370558376</x:v>
      </x:c>
      <x:c r="O39" s="9"/>
      <x:c r="P39" s="9" t="str">
        <x:v>历史重建与官方统计拼接；变量来源不同，不统一指定实测起点</x:v>
      </x:c>
      <x:c r="Q39" s="9" t="str">
        <x:v>https://www.bankofengland.co.uk/statistics/research-datasets</x:v>
      </x:c>
    </x:row>
    <x:row r="40" ht="23" customHeight="1">
      <x:c r="A40" s="10" t="n">
        <x:v>1798</x:v>
      </x:c>
      <x:c r="B40" s="9" t="n">
        <x:v>22831.4212108883</x:v>
      </x:c>
      <x:c r="C40" s="9" t="n">
        <x:v>11376.894405878</x:v>
      </x:c>
      <x:c r="D40" s="9" t="n">
        <x:v>1.072208455</x:v>
      </x:c>
      <x:c r="E40" s="9" t="n">
        <x:v>5</x:v>
      </x:c>
      <x:c r="F40" s="9" t="n">
        <x:v>5.9314491718</x:v>
      </x:c>
      <x:c r="G40" s="9" t="n">
        <x:v>0.8403624834</x:v>
      </x:c>
      <x:c r="H40" s="9"/>
      <x:c r="I40" s="9" t="n">
        <x:v>273.9399757555</x:v>
      </x:c>
      <x:c r="J40" s="9" t="n">
        <x:v>2006.823689872</x:v>
      </x:c>
      <x:c r="K40" s="9" t="n">
        <x:v>0.9611300677</x:v>
      </x:c>
      <x:c r="L40" s="9" t="n">
        <x:v>-0.2300987548</x:v>
      </x:c>
      <x:c r="M40" s="9" t="n">
        <x:v>1.3536379019</x:v>
      </x:c>
      <x:c r="N40" s="9" t="n">
        <x:v>3.5976627713</x:v>
      </x:c>
      <x:c r="O40" s="9"/>
      <x:c r="P40" s="9" t="str">
        <x:v>历史重建与官方统计拼接；变量来源不同，不统一指定实测起点</x:v>
      </x:c>
      <x:c r="Q40" s="9" t="str">
        <x:v>https://www.bankofengland.co.uk/statistics/research-datasets</x:v>
      </x:c>
    </x:row>
    <x:row r="41" ht="23" customHeight="1">
      <x:c r="A41" s="10" t="n">
        <x:v>1799</x:v>
      </x:c>
      <x:c r="B41" s="9" t="n">
        <x:v>23431.4595332315</x:v>
      </x:c>
      <x:c r="C41" s="9" t="n">
        <x:v>11514.9283713633</x:v>
      </x:c>
      <x:c r="D41" s="9" t="n">
        <x:v>1.2968531313</x:v>
      </x:c>
      <x:c r="E41" s="9" t="n">
        <x:v>5</x:v>
      </x:c>
      <x:c r="F41" s="9" t="n">
        <x:v>5.0888936686</x:v>
      </x:c>
      <x:c r="G41" s="9" t="n">
        <x:v>0.9826819262</x:v>
      </x:c>
      <x:c r="H41" s="9"/>
      <x:c r="I41" s="9" t="n">
        <x:v>303.2029509766</x:v>
      </x:c>
      <x:c r="J41" s="9" t="n">
        <x:v>2034.8767076575</x:v>
      </x:c>
      <x:c r="K41" s="9" t="n">
        <x:v>2.6281251474</x:v>
      </x:c>
      <x:c r="L41" s="9" t="n">
        <x:v>1.3978815342</x:v>
      </x:c>
      <x:c r="M41" s="9" t="n">
        <x:v>20.9515859766</x:v>
      </x:c>
      <x:c r="N41" s="9" t="n">
        <x:v>-13.1884057971</x:v>
      </x:c>
      <x:c r="O41" s="9"/>
      <x:c r="P41" s="9" t="str">
        <x:v>历史重建与官方统计拼接；变量来源不同，不统一指定实测起点</x:v>
      </x:c>
      <x:c r="Q41" s="9" t="str">
        <x:v>https://www.bankofengland.co.uk/statistics/research-datasets</x:v>
      </x:c>
    </x:row>
    <x:row r="42" ht="23" customHeight="1">
      <x:c r="A42" s="10" t="n">
        <x:v>1800</x:v>
      </x:c>
      <x:c r="B42" s="9" t="n">
        <x:v>24573.5060622887</x:v>
      </x:c>
      <x:c r="C42" s="9" t="n">
        <x:v>11595.505989822</x:v>
      </x:c>
      <x:c r="D42" s="9" t="n">
        <x:v>1.6861775703</x:v>
      </x:c>
      <x:c r="E42" s="9" t="n">
        <x:v>5</x:v>
      </x:c>
      <x:c r="F42" s="9" t="n">
        <x:v>4.7029373327</x:v>
      </x:c>
      <x:c r="G42" s="9" t="n">
        <x:v>1.1046700569</x:v>
      </x:c>
      <x:c r="H42" s="9"/>
      <x:c r="I42" s="9" t="n">
        <x:v>346.111917338</x:v>
      </x:c>
      <x:c r="J42" s="9" t="n">
        <x:v>2119.2267145443</x:v>
      </x:c>
      <x:c r="K42" s="9" t="n">
        <x:v>4.8739880136</x:v>
      </x:c>
      <x:c r="L42" s="9" t="n">
        <x:v>4.145214625</x:v>
      </x:c>
      <x:c r="M42" s="9" t="n">
        <x:v>30.0207039337</x:v>
      </x:c>
      <x:c r="N42" s="9" t="n">
        <x:v>-19.2436305732</x:v>
      </x:c>
      <x:c r="O42" s="9"/>
      <x:c r="P42" s="9" t="str">
        <x:v>历史重建与官方统计拼接；变量来源不同，不统一指定实测起点</x:v>
      </x:c>
      <x:c r="Q42" s="9" t="str">
        <x:v>https://www.bankofengland.co.uk/statistics/research-datasets</x:v>
      </x:c>
    </x:row>
    <x:row r="43" ht="23" customHeight="1">
      <x:c r="A43" s="10" t="n">
        <x:v>1801</x:v>
      </x:c>
      <x:c r="B43" s="9" t="n">
        <x:v>24794.4262000695</x:v>
      </x:c>
      <x:c r="C43" s="9" t="n">
        <x:v>11683.6263436216</x:v>
      </x:c>
      <x:c r="D43" s="9" t="n">
        <x:v>1.5948877018</x:v>
      </x:c>
      <x:c r="E43" s="9" t="n">
        <x:v>5</x:v>
      </x:c>
      <x:c r="F43" s="9" t="n">
        <x:v>4.9008585763</x:v>
      </x:c>
      <x:c r="G43" s="9" t="n">
        <x:v>1.1057995886</x:v>
      </x:c>
      <x:c r="H43" s="9"/>
      <x:c r="I43" s="9" t="n">
        <x:v>369.3623379541</x:v>
      </x:c>
      <x:c r="J43" s="9" t="n">
        <x:v>2122.1515881159</x:v>
      </x:c>
      <x:c r="K43" s="9" t="n">
        <x:v>0.8990175729</x:v>
      </x:c>
      <x:c r="L43" s="9" t="n">
        <x:v>0.1380160769</x:v>
      </x:c>
      <x:c r="M43" s="9" t="n">
        <x:v>-5.4140127389</x:v>
      </x:c>
      <x:c r="N43" s="9" t="n">
        <x:v>11.0101010101</x:v>
      </x:c>
      <x:c r="O43" s="9"/>
      <x:c r="P43" s="9" t="str">
        <x:v>历史重建与官方统计拼接；变量来源不同，不统一指定实测起点</x:v>
      </x:c>
      <x:c r="Q43" s="9" t="str">
        <x:v>https://www.bankofengland.co.uk/statistics/research-datasets</x:v>
      </x:c>
    </x:row>
    <x:row r="44" ht="23" customHeight="1">
      <x:c r="A44" s="10" t="n">
        <x:v>1802</x:v>
      </x:c>
      <x:c r="B44" s="9" t="n">
        <x:v>25082.0500133671</x:v>
      </x:c>
      <x:c r="C44" s="9" t="n">
        <x:v>11788.0697170706</x:v>
      </x:c>
      <x:c r="D44" s="9" t="n">
        <x:v>1.2306232267</x:v>
      </x:c>
      <x:c r="E44" s="9" t="n">
        <x:v>5</x:v>
      </x:c>
      <x:c r="F44" s="9" t="n">
        <x:v>4.2254761467</x:v>
      </x:c>
      <x:c r="G44" s="9" t="n">
        <x:v>1.2142334424</x:v>
      </x:c>
      <x:c r="H44" s="9"/>
      <x:c r="I44" s="9" t="n">
        <x:v>319.8058313698</x:v>
      </x:c>
      <x:c r="J44" s="9" t="n">
        <x:v>2127.7486997761</x:v>
      </x:c>
      <x:c r="K44" s="9" t="n">
        <x:v>1.1600341584</x:v>
      </x:c>
      <x:c r="L44" s="9" t="n">
        <x:v>0.2637470241</x:v>
      </x:c>
      <x:c r="M44" s="9" t="n">
        <x:v>-22.8395061728</x:v>
      </x:c>
      <x:c r="N44" s="9" t="n">
        <x:v>36.08</x:v>
      </x:c>
      <x:c r="O44" s="9"/>
      <x:c r="P44" s="9" t="str">
        <x:v>历史重建与官方统计拼接；变量来源不同，不统一指定实测起点</x:v>
      </x:c>
      <x:c r="Q44" s="9" t="str">
        <x:v>https://www.bankofengland.co.uk/statistics/research-datasets</x:v>
      </x:c>
    </x:row>
    <x:row r="45" ht="23" customHeight="1">
      <x:c r="A45" s="10" t="n">
        <x:v>1803</x:v>
      </x:c>
      <x:c r="B45" s="9" t="n">
        <x:v>24557.0068076727</x:v>
      </x:c>
      <x:c r="C45" s="9" t="n">
        <x:v>11928.7841183771</x:v>
      </x:c>
      <x:c r="D45" s="9" t="n">
        <x:v>1.2136182512</x:v>
      </x:c>
      <x:c r="E45" s="9" t="n">
        <x:v>5</x:v>
      </x:c>
      <x:c r="F45" s="9" t="n">
        <x:v>5.1447036281</x:v>
      </x:c>
      <x:c r="G45" s="9" t="n">
        <x:v>1.0312512722</x:v>
      </x:c>
      <x:c r="H45" s="9"/>
      <x:c r="I45" s="9" t="n">
        <x:v>315.4398529976</x:v>
      </x:c>
      <x:c r="J45" s="9" t="n">
        <x:v>2058.6345233494</x:v>
      </x:c>
      <x:c r="K45" s="9" t="n">
        <x:v>-2.0933026025</x:v>
      </x:c>
      <x:c r="L45" s="9" t="n">
        <x:v>-3.2482302273</x:v>
      </x:c>
      <x:c r="M45" s="9" t="n">
        <x:v>-1.3818181818</x:v>
      </x:c>
      <x:c r="N45" s="9" t="n">
        <x:v>6.4712389381</x:v>
      </x:c>
      <x:c r="O45" s="9"/>
      <x:c r="P45" s="9" t="str">
        <x:v>历史重建与官方统计拼接；变量来源不同，不统一指定实测起点</x:v>
      </x:c>
      <x:c r="Q45" s="9" t="str">
        <x:v>https://www.bankofengland.co.uk/statistics/research-datasets</x:v>
      </x:c>
    </x:row>
    <x:row r="46" ht="23" customHeight="1">
      <x:c r="A46" s="10" t="n">
        <x:v>1804</x:v>
      </x:c>
      <x:c r="B46" s="9" t="n">
        <x:v>24534.6329107398</x:v>
      </x:c>
      <x:c r="C46" s="9" t="n">
        <x:v>12096.7740147569</x:v>
      </x:c>
      <x:c r="D46" s="9" t="n">
        <x:v>1.29774813</x:v>
      </x:c>
      <x:c r="E46" s="9" t="n">
        <x:v>5</x:v>
      </x:c>
      <x:c r="F46" s="9" t="n">
        <x:v>5.2539473306</x:v>
      </x:c>
      <x:c r="G46" s="9" t="n">
        <x:v>1.0052723533</x:v>
      </x:c>
      <x:c r="H46" s="9"/>
      <x:c r="I46" s="9" t="n">
        <x:v>335.5858231454</x:v>
      </x:c>
      <x:c r="J46" s="9" t="n">
        <x:v>2028.1963505981</x:v>
      </x:c>
      <x:c r="K46" s="9" t="n">
        <x:v>-0.0911100327</x:v>
      </x:c>
      <x:c r="L46" s="9" t="n">
        <x:v>-1.4785612699</x:v>
      </x:c>
      <x:c r="M46" s="9" t="n">
        <x:v>6.9321533923</x:v>
      </x:c>
      <x:c r="N46" s="9" t="n">
        <x:v>-1.8068965517</x:v>
      </x:c>
      <x:c r="O46" s="9"/>
      <x:c r="P46" s="9" t="str">
        <x:v>历史重建与官方统计拼接；变量来源不同，不统一指定实测起点</x:v>
      </x:c>
      <x:c r="Q46" s="9" t="str">
        <x:v>https://www.bankofengland.co.uk/statistics/research-datasets</x:v>
      </x:c>
    </x:row>
    <x:row r="47" ht="23" customHeight="1">
      <x:c r="A47" s="10" t="n">
        <x:v>1805</x:v>
      </x:c>
      <x:c r="B47" s="9" t="n">
        <x:v>26023.0701939186</x:v>
      </x:c>
      <x:c r="C47" s="9" t="n">
        <x:v>12280.0439470568</x:v>
      </x:c>
      <x:c r="D47" s="9" t="n">
        <x:v>1.4570579004</x:v>
      </x:c>
      <x:c r="E47" s="9" t="n">
        <x:v>5</x:v>
      </x:c>
      <x:c r="F47" s="9" t="n">
        <x:v>5.069307022</x:v>
      </x:c>
      <x:c r="G47" s="9" t="n">
        <x:v>1.0978929185</x:v>
      </x:c>
      <x:c r="H47" s="9"/>
      <x:c r="I47" s="9" t="n">
        <x:v>366.6219227812</x:v>
      </x:c>
      <x:c r="J47" s="9" t="n">
        <x:v>2119.1349400794</x:v>
      </x:c>
      <x:c r="K47" s="9" t="n">
        <x:v>6.0666784321</x:v>
      </x:c>
      <x:c r="L47" s="9" t="n">
        <x:v>4.4837172424</x:v>
      </x:c>
      <x:c r="M47" s="9" t="n">
        <x:v>12.275862069</x:v>
      </x:c>
      <x:c r="N47" s="9" t="n">
        <x:v>-6.4803439803</x:v>
      </x:c>
      <x:c r="O47" s="9"/>
      <x:c r="P47" s="9" t="str">
        <x:v>历史重建与官方统计拼接；变量来源不同，不统一指定实测起点</x:v>
      </x:c>
      <x:c r="Q47" s="9" t="str">
        <x:v>https://www.bankofengland.co.uk/statistics/research-datasets</x:v>
      </x:c>
    </x:row>
    <x:row r="48" ht="23" customHeight="1">
      <x:c r="A48" s="10" t="n">
        <x:v>1806</x:v>
      </x:c>
      <x:c r="B48" s="9" t="n">
        <x:v>25922.2992070096</x:v>
      </x:c>
      <x:c r="C48" s="9" t="n">
        <x:v>12460.598530968</x:v>
      </x:c>
      <x:c r="D48" s="9" t="n">
        <x:v>1.4015679804</x:v>
      </x:c>
      <x:c r="E48" s="9" t="n">
        <x:v>5</x:v>
      </x:c>
      <x:c r="F48" s="9" t="n">
        <x:v>4.8874363815</x:v>
      </x:c>
      <x:c r="G48" s="9" t="n">
        <x:v>1.1837363968</x:v>
      </x:c>
      <x:c r="H48" s="9"/>
      <x:c r="I48" s="9" t="n">
        <x:v>371.5414304955</x:v>
      </x:c>
      <x:c r="J48" s="9" t="n">
        <x:v>2080.3414171948</x:v>
      </x:c>
      <x:c r="K48" s="9" t="n">
        <x:v>-0.3872371175</x:v>
      </x:c>
      <x:c r="L48" s="9" t="n">
        <x:v>-1.8306301383</x:v>
      </x:c>
      <x:c r="M48" s="9" t="n">
        <x:v>-3.8083538084</x:v>
      </x:c>
      <x:c r="N48" s="9" t="n">
        <x:v>9.1570881226</x:v>
      </x:c>
      <x:c r="O48" s="9"/>
      <x:c r="P48" s="9" t="str">
        <x:v>历史重建与官方统计拼接；变量来源不同，不统一指定实测起点</x:v>
      </x:c>
      <x:c r="Q48" s="9" t="str">
        <x:v>https://www.bankofengland.co.uk/statistics/research-datasets</x:v>
      </x:c>
    </x:row>
    <x:row r="49" ht="23" customHeight="1">
      <x:c r="A49" s="10" t="n">
        <x:v>1807</x:v>
      </x:c>
      <x:c r="B49" s="9" t="n">
        <x:v>27615.5723659192</x:v>
      </x:c>
      <x:c r="C49" s="9" t="n">
        <x:v>12636.44245826</x:v>
      </x:c>
      <x:c r="D49" s="9" t="n">
        <x:v>1.3899329971</x:v>
      </x:c>
      <x:c r="E49" s="9" t="n">
        <x:v>5</x:v>
      </x:c>
      <x:c r="F49" s="9" t="n">
        <x:v>4.7657690014</x:v>
      </x:c>
      <x:c r="G49" s="9" t="n">
        <x:v>1.2300467311</x:v>
      </x:c>
      <x:c r="H49" s="9"/>
      <x:c r="I49" s="9" t="n">
        <x:v>397.3742546313</x:v>
      </x:c>
      <x:c r="J49" s="9" t="n">
        <x:v>2185.3913755503</x:v>
      </x:c>
      <x:c r="K49" s="9" t="n">
        <x:v>6.5321102322</x:v>
      </x:c>
      <x:c r="L49" s="9" t="n">
        <x:v>5.049649903</x:v>
      </x:c>
      <x:c r="M49" s="9" t="n">
        <x:v>-0.8301404853</x:v>
      </x:c>
      <x:c r="N49" s="9" t="n">
        <x:v>5.8789439794</x:v>
      </x:c>
      <x:c r="O49" s="9"/>
      <x:c r="P49" s="9" t="str">
        <x:v>历史重建与官方统计拼接；变量来源不同，不统一指定实测起点</x:v>
      </x:c>
      <x:c r="Q49" s="9" t="str">
        <x:v>https://www.bankofengland.co.uk/statistics/research-datasets</x:v>
      </x:c>
    </x:row>
    <x:row r="50" ht="23" customHeight="1">
      <x:c r="A50" s="10" t="n">
        <x:v>1808</x:v>
      </x:c>
      <x:c r="B50" s="9" t="n">
        <x:v>26329.1490860999</x:v>
      </x:c>
      <x:c r="C50" s="9" t="n">
        <x:v>12804.5804980342</x:v>
      </x:c>
      <x:c r="D50" s="9" t="n">
        <x:v>1.4642178901</x:v>
      </x:c>
      <x:c r="E50" s="9" t="n">
        <x:v>5</x:v>
      </x:c>
      <x:c r="F50" s="9" t="n">
        <x:v>4.522149516</x:v>
      </x:c>
      <x:c r="G50" s="9" t="n">
        <x:v>1.2616732567</x:v>
      </x:c>
      <x:c r="H50" s="9"/>
      <x:c r="I50" s="9" t="n">
        <x:v>387.9762333584</x:v>
      </x:c>
      <x:c r="J50" s="9" t="n">
        <x:v>2056.2289479255</x:v>
      </x:c>
      <x:c r="K50" s="9" t="n">
        <x:v>-4.6583256098</x:v>
      </x:c>
      <x:c r="L50" s="9" t="n">
        <x:v>-5.9102652765</x:v>
      </x:c>
      <x:c r="M50" s="9" t="n">
        <x:v>5.3444945267</x:v>
      </x:c>
      <x:c r="N50" s="9" t="n">
        <x:v>-0.3270171149</x:v>
      </x:c>
      <x:c r="O50" s="9"/>
      <x:c r="P50" s="9" t="str">
        <x:v>历史重建与官方统计拼接；变量来源不同，不统一指定实测起点</x:v>
      </x:c>
      <x:c r="Q50" s="9" t="str">
        <x:v>https://www.bankofengland.co.uk/statistics/research-datasets</x:v>
      </x:c>
    </x:row>
    <x:row r="51" ht="23" customHeight="1">
      <x:c r="A51" s="10" t="n">
        <x:v>1809</x:v>
      </x:c>
      <x:c r="B51" s="9" t="n">
        <x:v>27156.4330313299</x:v>
      </x:c>
      <x:c r="C51" s="9" t="n">
        <x:v>12976.0174979988</x:v>
      </x:c>
      <x:c r="D51" s="9" t="n">
        <x:v>1.5957827005</x:v>
      </x:c>
      <x:c r="E51" s="9" t="n">
        <x:v>5</x:v>
      </x:c>
      <x:c r="F51" s="9" t="n">
        <x:v>4.3840410923</x:v>
      </x:c>
      <x:c r="G51" s="9" t="n">
        <x:v>1.3497757985</x:v>
      </x:c>
      <x:c r="H51" s="9"/>
      <x:c r="I51" s="9" t="n">
        <x:v>424.2574515912</x:v>
      </x:c>
      <x:c r="J51" s="9" t="n">
        <x:v>2092.817232677</x:v>
      </x:c>
      <x:c r="K51" s="9" t="n">
        <x:v>3.142083865</x:v>
      </x:c>
      <x:c r="L51" s="9" t="n">
        <x:v>1.7793876887</x:v>
      </x:c>
      <x:c r="M51" s="9" t="n">
        <x:v>8.9853300733</x:v>
      </x:c>
      <x:c r="N51" s="9" t="n">
        <x:v>-3.6567582726</x:v>
      </x:c>
      <x:c r="O51" s="9"/>
      <x:c r="P51" s="9" t="str">
        <x:v>历史重建与官方统计拼接；变量来源不同，不统一指定实测起点</x:v>
      </x:c>
      <x:c r="Q51" s="9" t="str">
        <x:v>https://www.bankofengland.co.uk/statistics/research-datasets</x:v>
      </x:c>
    </x:row>
    <x:row r="52" ht="23" customHeight="1">
      <x:c r="A52" s="10" t="n">
        <x:v>1810</x:v>
      </x:c>
      <x:c r="B52" s="9" t="n">
        <x:v>28906.3490334908</x:v>
      </x:c>
      <x:c r="C52" s="9" t="n">
        <x:v>13144.7583857643</x:v>
      </x:c>
      <x:c r="D52" s="9" t="n">
        <x:v>1.6145776734</x:v>
      </x:c>
      <x:c r="E52" s="9" t="n">
        <x:v>5</x:v>
      </x:c>
      <x:c r="F52" s="9" t="n">
        <x:v>4.4085408495</x:v>
      </x:c>
      <x:c r="G52" s="9" t="n">
        <x:v>1.3588119486</x:v>
      </x:c>
      <x:c r="H52" s="9"/>
      <x:c r="I52" s="9" t="n">
        <x:v>467.5665129326</x:v>
      </x:c>
      <x:c r="J52" s="9" t="n">
        <x:v>2199.0780039591</x:v>
      </x:c>
      <x:c r="K52" s="9" t="n">
        <x:v>6.4438359785</x:v>
      </x:c>
      <x:c r="L52" s="9" t="n">
        <x:v>5.0774033023</x:v>
      </x:c>
      <x:c r="M52" s="9" t="n">
        <x:v>1.1777902412</x:v>
      </x:c>
      <x:c r="N52" s="9" t="n">
        <x:v>3.7777161863</x:v>
      </x:c>
      <x:c r="O52" s="9"/>
      <x:c r="P52" s="9" t="str">
        <x:v>历史重建与官方统计拼接；变量来源不同，不统一指定实测起点</x:v>
      </x:c>
      <x:c r="Q52" s="9" t="str">
        <x:v>https://www.bankofengland.co.uk/statistics/research-datasets</x:v>
      </x:c>
    </x:row>
    <x:row r="53" ht="23" customHeight="1">
      <x:c r="A53" s="10" t="n">
        <x:v>1811</x:v>
      </x:c>
      <x:c r="B53" s="9" t="n">
        <x:v>28607.0747503636</x:v>
      </x:c>
      <x:c r="C53" s="9" t="n">
        <x:v>13320.8081701606</x:v>
      </x:c>
      <x:c r="D53" s="9" t="n">
        <x:v>1.640532636</x:v>
      </x:c>
      <x:c r="E53" s="9" t="n">
        <x:v>5</x:v>
      </x:c>
      <x:c r="F53" s="9" t="n">
        <x:v>4.6741684621</x:v>
      </x:c>
      <x:c r="G53" s="9" t="n">
        <x:v>1.2774865454</x:v>
      </x:c>
      <x:c r="H53" s="9"/>
      <x:c r="I53" s="9" t="n">
        <x:v>447.2090197381</x:v>
      </x:c>
      <x:c r="J53" s="9" t="n">
        <x:v>2147.5479854477</x:v>
      </x:c>
      <x:c r="K53" s="9" t="n">
        <x:v>-1.0353237027</x:v>
      </x:c>
      <x:c r="L53" s="9" t="n">
        <x:v>-2.3432556016</x:v>
      </x:c>
      <x:c r="M53" s="9" t="n">
        <x:v>1.6075388027</x:v>
      </x:c>
      <x:c r="N53" s="9" t="n">
        <x:v>3.3387888707</x:v>
      </x:c>
      <x:c r="O53" s="9"/>
      <x:c r="P53" s="9" t="str">
        <x:v>历史重建与官方统计拼接；变量来源不同，不统一指定实测起点</x:v>
      </x:c>
      <x:c r="Q53" s="9" t="str">
        <x:v>https://www.bankofengland.co.uk/statistics/research-datasets</x:v>
      </x:c>
    </x:row>
    <x:row r="54" ht="23" customHeight="1">
      <x:c r="A54" s="10" t="n">
        <x:v>1812</x:v>
      </x:c>
      <x:c r="B54" s="9" t="n">
        <x:v>27429.2626166476</x:v>
      </x:c>
      <x:c r="C54" s="9" t="n">
        <x:v>13525.1719425755</x:v>
      </x:c>
      <x:c r="D54" s="9" t="n">
        <x:v>1.8213223755</x:v>
      </x:c>
      <x:c r="E54" s="9" t="n">
        <x:v>5</x:v>
      </x:c>
      <x:c r="F54" s="9" t="n">
        <x:v>5.0129637503</x:v>
      </x:c>
      <x:c r="G54" s="9" t="n">
        <x:v>1.1690526862</x:v>
      </x:c>
      <x:c r="H54" s="9"/>
      <x:c r="I54" s="9" t="n">
        <x:v>454.8631919634</x:v>
      </x:c>
      <x:c r="J54" s="9" t="n">
        <x:v>2028.0158162207</x:v>
      </x:c>
      <x:c r="K54" s="9" t="n">
        <x:v>-4.1172057751</x:v>
      </x:c>
      <x:c r="L54" s="9" t="n">
        <x:v>-5.5659836258</x:v>
      </x:c>
      <x:c r="M54" s="9" t="n">
        <x:v>11.0201854883</x:v>
      </x:c>
      <x:c r="N54" s="9" t="n">
        <x:v>-5.4226044226</x:v>
      </x:c>
      <x:c r="O54" s="9"/>
      <x:c r="P54" s="9" t="str">
        <x:v>历史重建与官方统计拼接；变量来源不同，不统一指定实测起点</x:v>
      </x:c>
      <x:c r="Q54" s="9" t="str">
        <x:v>https://www.bankofengland.co.uk/statistics/research-datasets</x:v>
      </x:c>
    </x:row>
    <x:row r="55" ht="23" customHeight="1">
      <x:c r="A55" s="10" t="n">
        <x:v>1813</x:v>
      </x:c>
      <x:c r="B55" s="9" t="n">
        <x:v>28918.6060684193</x:v>
      </x:c>
      <x:c r="C55" s="9" t="n">
        <x:v>13741.8548783156</x:v>
      </x:c>
      <x:c r="D55" s="9" t="n">
        <x:v>1.8329573588</x:v>
      </x:c>
      <x:c r="E55" s="9" t="n">
        <x:v>5</x:v>
      </x:c>
      <x:c r="F55" s="9" t="n">
        <x:v>5.1132278647</x:v>
      </x:c>
      <x:c r="G55" s="9" t="n">
        <x:v>1.105799594</x:v>
      </x:c>
      <x:c r="H55" s="9"/>
      <x:c r="I55" s="9" t="n">
        <x:v>489.3989795301</x:v>
      </x:c>
      <x:c r="J55" s="9" t="n">
        <x:v>2104.4179497232</x:v>
      </x:c>
      <x:c r="K55" s="9" t="n">
        <x:v>5.4297611736</x:v>
      </x:c>
      <x:c r="L55" s="9" t="n">
        <x:v>3.7673342038</x:v>
      </x:c>
      <x:c r="M55" s="9" t="n">
        <x:v>0.6388206388</x:v>
      </x:c>
      <x:c r="N55" s="9" t="n">
        <x:v>4.3334960938</x:v>
      </x:c>
      <x:c r="O55" s="9"/>
      <x:c r="P55" s="9" t="str">
        <x:v>历史重建与官方统计拼接；变量来源不同，不统一指定实测起点</x:v>
      </x:c>
      <x:c r="Q55" s="9" t="str">
        <x:v>https://www.bankofengland.co.uk/statistics/research-datasets</x:v>
      </x:c>
    </x:row>
    <x:row r="56" ht="23" customHeight="1">
      <x:c r="A56" s="10" t="n">
        <x:v>1814</x:v>
      </x:c>
      <x:c r="B56" s="9" t="n">
        <x:v>28278.928991622</x:v>
      </x:c>
      <x:c r="C56" s="9" t="n">
        <x:v>13958.8622379897</x:v>
      </x:c>
      <x:c r="D56" s="9" t="n">
        <x:v>1.646797627</x:v>
      </x:c>
      <x:c r="E56" s="9" t="n">
        <x:v>5</x:v>
      </x:c>
      <x:c r="F56" s="9" t="n">
        <x:v>4.5220263896</x:v>
      </x:c>
      <x:c r="G56" s="9" t="n">
        <x:v>1.1611460497</x:v>
      </x:c>
      <x:c r="H56" s="9"/>
      <x:c r="I56" s="9" t="n">
        <x:v>467.2775222009</x:v>
      </x:c>
      <x:c r="J56" s="9" t="n">
        <x:v>2025.8763579355</x:v>
      </x:c>
      <x:c r="K56" s="9" t="n">
        <x:v>-2.2119913916</x:v>
      </x:c>
      <x:c r="L56" s="9" t="n">
        <x:v>-3.7322240004</x:v>
      </x:c>
      <x:c r="M56" s="9" t="n">
        <x:v>-10.15625</x:v>
      </x:c>
      <x:c r="N56" s="9" t="n">
        <x:v>16.8695652174</x:v>
      </x:c>
      <x:c r="O56" s="9"/>
      <x:c r="P56" s="9" t="str">
        <x:v>历史重建与官方统计拼接；变量来源不同，不统一指定实测起点</x:v>
      </x:c>
      <x:c r="Q56" s="9" t="str">
        <x:v>https://www.bankofengland.co.uk/statistics/research-datasets</x:v>
      </x:c>
    </x:row>
    <x:row r="57" ht="23" customHeight="1">
      <x:c r="A57" s="10" t="n">
        <x:v>1815</x:v>
      </x:c>
      <x:c r="B57" s="9" t="n">
        <x:v>31298.8905983605</x:v>
      </x:c>
      <x:c r="C57" s="9" t="n">
        <x:v>14191.1993689142</x:v>
      </x:c>
      <x:c r="D57" s="9" t="n">
        <x:v>1.4096229688</x:v>
      </x:c>
      <x:c r="E57" s="9" t="n">
        <x:v>5</x:v>
      </x:c>
      <x:c r="F57" s="9" t="n">
        <x:v>5.0355903024</x:v>
      </x:c>
      <x:c r="G57" s="9" t="n">
        <x:v>1.0775616064</x:v>
      </x:c>
      <x:c r="H57" s="9"/>
      <x:c r="I57" s="9" t="n">
        <x:v>482.2057148189</x:v>
      </x:c>
      <x:c r="J57" s="9" t="n">
        <x:v>2205.5141207388</x:v>
      </x:c>
      <x:c r="K57" s="9" t="n">
        <x:v>10.6791937122</x:v>
      </x:c>
      <x:c r="L57" s="9" t="n">
        <x:v>8.8671631958</x:v>
      </x:c>
      <x:c r="M57" s="9" t="n">
        <x:v>-14.402173913</x:v>
      </x:c>
      <x:c r="N57" s="9" t="n">
        <x:v>22.6666666667</x:v>
      </x:c>
      <x:c r="O57" s="9"/>
      <x:c r="P57" s="9" t="str">
        <x:v>历史重建与官方统计拼接；变量来源不同，不统一指定实测起点</x:v>
      </x:c>
      <x:c r="Q57" s="9" t="str">
        <x:v>https://www.bankofengland.co.uk/statistics/research-datasets</x:v>
      </x:c>
    </x:row>
    <x:row r="58" ht="23" customHeight="1">
      <x:c r="A58" s="10" t="n">
        <x:v>1816</x:v>
      </x:c>
      <x:c r="B58" s="9" t="n">
        <x:v>29659.6470430759</x:v>
      </x:c>
      <x:c r="C58" s="9" t="n">
        <x:v>14429.871706543</x:v>
      </x:c>
      <x:c r="D58" s="9" t="n">
        <x:v>1.5438727753</x:v>
      </x:c>
      <x:c r="E58" s="9" t="n">
        <x:v>5</x:v>
      </x:c>
      <x:c r="F58" s="9" t="n">
        <x:v>4.8096604278</x:v>
      </x:c>
      <x:c r="G58" s="9" t="n">
        <x:v>0.9713867731</x:v>
      </x:c>
      <x:c r="H58" s="9"/>
      <x:c r="I58" s="9" t="n">
        <x:v>428.4671799928</x:v>
      </x:c>
      <x:c r="J58" s="9" t="n">
        <x:v>2055.4338698401</x:v>
      </x:c>
      <x:c r="K58" s="9" t="n">
        <x:v>-5.2373854918</x:v>
      </x:c>
      <x:c r="L58" s="9" t="n">
        <x:v>-6.8047739748</x:v>
      </x:c>
      <x:c r="M58" s="9" t="n">
        <x:v>9.5238095238</x:v>
      </x:c>
      <x:c r="N58" s="9" t="n">
        <x:v>-4.1304347826</x:v>
      </x:c>
      <x:c r="O58" s="9"/>
      <x:c r="P58" s="9" t="str">
        <x:v>历史重建与官方统计拼接；变量来源不同，不统一指定实测起点</x:v>
      </x:c>
      <x:c r="Q58" s="9" t="str">
        <x:v>https://www.bankofengland.co.uk/statistics/research-datasets</x:v>
      </x:c>
    </x:row>
    <x:row r="59" ht="23" customHeight="1">
      <x:c r="A59" s="10" t="n">
        <x:v>1817</x:v>
      </x:c>
      <x:c r="B59" s="9" t="n">
        <x:v>30157.9016425791</x:v>
      </x:c>
      <x:c r="C59" s="9" t="n">
        <x:v>14659.8847759195</x:v>
      </x:c>
      <x:c r="D59" s="9" t="n">
        <x:v>1.5590877534</x:v>
      </x:c>
      <x:c r="E59" s="9" t="n">
        <x:v>5</x:v>
      </x:c>
      <x:c r="F59" s="9" t="n">
        <x:v>3.9945963532</x:v>
      </x:c>
      <x:c r="G59" s="9" t="n">
        <x:v>1.0414169823</x:v>
      </x:c>
      <x:c r="H59" s="9"/>
      <x:c r="I59" s="9" t="n">
        <x:v>444.7365708637</x:v>
      </x:c>
      <x:c r="J59" s="9" t="n">
        <x:v>2057.1718061602</x:v>
      </x:c>
      <x:c r="K59" s="9" t="n">
        <x:v>1.6799073798</x:v>
      </x:c>
      <x:c r="L59" s="9" t="n">
        <x:v>0.0845532588</x:v>
      </x:c>
      <x:c r="M59" s="9" t="n">
        <x:v>0.9855072464</x:v>
      </x:c>
      <x:c r="N59" s="9" t="n">
        <x:v>3.975315729</x:v>
      </x:c>
      <x:c r="O59" s="9"/>
      <x:c r="P59" s="9" t="str">
        <x:v>历史重建与官方统计拼接；变量来源不同，不统一指定实测起点</x:v>
      </x:c>
      <x:c r="Q59" s="9" t="str">
        <x:v>https://www.bankofengland.co.uk/statistics/research-datasets</x:v>
      </x:c>
    </x:row>
    <x:row r="60" ht="23" customHeight="1">
      <x:c r="A60" s="10" t="n">
        <x:v>1818</x:v>
      </x:c>
      <x:c r="B60" s="9" t="n">
        <x:v>30128.193852086</x:v>
      </x:c>
      <x:c r="C60" s="9" t="n">
        <x:v>14886.2441931539</x:v>
      </x:c>
      <x:c r="D60" s="9" t="n">
        <x:v>1.5214978076</x:v>
      </x:c>
      <x:c r="E60" s="9" t="n">
        <x:v>5</x:v>
      </x:c>
      <x:c r="F60" s="9" t="n">
        <x:v>3.8492505375</x:v>
      </x:c>
      <x:c r="G60" s="9" t="n">
        <x:v>1.2661913635</x:v>
      </x:c>
      <x:c r="H60" s="9"/>
      <x:c r="I60" s="9" t="n">
        <x:v>462.0605104812</x:v>
      </x:c>
      <x:c r="J60" s="9" t="n">
        <x:v>2023.8949100366</x:v>
      </x:c>
      <x:c r="K60" s="9" t="n">
        <x:v>-0.0985074852</x:v>
      </x:c>
      <x:c r="L60" s="9" t="n">
        <x:v>-1.6176041313</x:v>
      </x:c>
      <x:c r="M60" s="9" t="n">
        <x:v>-2.411021814</x:v>
      </x:c>
      <x:c r="N60" s="9" t="n">
        <x:v>7.5941176471</x:v>
      </x:c>
      <x:c r="O60" s="9"/>
      <x:c r="P60" s="9" t="str">
        <x:v>历史重建与官方统计拼接；变量来源不同，不统一指定实测起点</x:v>
      </x:c>
      <x:c r="Q60" s="9" t="str">
        <x:v>https://www.bankofengland.co.uk/statistics/research-datasets</x:v>
      </x:c>
    </x:row>
    <x:row r="61" ht="23" customHeight="1">
      <x:c r="A61" s="10" t="n">
        <x:v>1819</x:v>
      </x:c>
      <x:c r="B61" s="9" t="n">
        <x:v>29634.0101061627</x:v>
      </x:c>
      <x:c r="C61" s="9" t="n">
        <x:v>15103.9556669238</x:v>
      </x:c>
      <x:c r="D61" s="9" t="n">
        <x:v>1.4588478978</x:v>
      </x:c>
      <x:c r="E61" s="9" t="n">
        <x:v>5</x:v>
      </x:c>
      <x:c r="F61" s="9" t="n">
        <x:v>4.272432631</x:v>
      </x:c>
      <x:c r="G61" s="9" t="n">
        <x:v>1.2594142465</x:v>
      </x:c>
      <x:c r="H61" s="9"/>
      <x:c r="I61" s="9" t="n">
        <x:v>431.3389560185</x:v>
      </x:c>
      <x:c r="J61" s="9" t="n">
        <x:v>1962.0032499869</x:v>
      </x:c>
      <x:c r="K61" s="9" t="n">
        <x:v>-1.6402700685</x:v>
      </x:c>
      <x:c r="L61" s="9" t="n">
        <x:v>-3.058047122</x:v>
      </x:c>
      <x:c r="M61" s="9" t="n">
        <x:v>-4.1176470588</x:v>
      </x:c>
      <x:c r="N61" s="9" t="n">
        <x:v>9.509202454</x:v>
      </x:c>
      <x:c r="O61" s="9"/>
      <x:c r="P61" s="9" t="str">
        <x:v>历史重建与官方统计拼接；变量来源不同，不统一指定实测起点</x:v>
      </x:c>
      <x:c r="Q61" s="9" t="str">
        <x:v>https://www.bankofengland.co.uk/statistics/research-datasets</x:v>
      </x:c>
    </x:row>
    <x:row r="62" ht="23" customHeight="1">
      <x:c r="A62" s="10" t="n">
        <x:v>1820</x:v>
      </x:c>
      <x:c r="B62" s="9" t="n">
        <x:v>32040.7917023114</x:v>
      </x:c>
      <x:c r="C62" s="9" t="n">
        <x:v>15335.025</x:v>
      </x:c>
      <x:c r="D62" s="9" t="n">
        <x:v>1.3550280474</x:v>
      </x:c>
      <x:c r="E62" s="9" t="n">
        <x:v>5</x:v>
      </x:c>
      <x:c r="F62" s="9" t="n">
        <x:v>4.3759269046</x:v>
      </x:c>
      <x:c r="G62" s="9" t="n">
        <x:v>1.2018087518</x:v>
      </x:c>
      <x:c r="H62" s="9"/>
      <x:c r="I62" s="9" t="n">
        <x:v>437.5203090524</x:v>
      </x:c>
      <x:c r="J62" s="9" t="n">
        <x:v>2089.3863363321</x:v>
      </x:c>
      <x:c r="K62" s="9" t="n">
        <x:v>8.121687168</x:v>
      </x:c>
      <x:c r="L62" s="9" t="n">
        <x:v>6.4925012915</x:v>
      </x:c>
      <x:c r="M62" s="9" t="n">
        <x:v>-7.1165644172</x:v>
      </x:c>
      <x:c r="N62" s="9" t="n">
        <x:v>13.0449141347</x:v>
      </x:c>
      <x:c r="O62" s="9"/>
      <x:c r="P62" s="9" t="str">
        <x:v>历史重建与官方统计拼接；变量来源不同，不统一指定实测起点</x:v>
      </x:c>
      <x:c r="Q62" s="9" t="str">
        <x:v>https://www.bankofengland.co.uk/statistics/research-datasets</x:v>
      </x:c>
    </x:row>
    <x:row r="63" ht="23" customHeight="1">
      <x:c r="A63" s="10" t="n">
        <x:v>1821</x:v>
      </x:c>
      <x:c r="B63" s="9" t="n">
        <x:v>32587.4449108238</x:v>
      </x:c>
      <x:c r="C63" s="9" t="n">
        <x:v>15586</x:v>
      </x:c>
      <x:c r="D63" s="9" t="n">
        <x:v>1.257473188</x:v>
      </x:c>
      <x:c r="E63" s="9" t="n">
        <x:v>5</x:v>
      </x:c>
      <x:c r="F63" s="9" t="n">
        <x:v>3.9991498765</x:v>
      </x:c>
      <x:c r="G63" s="9" t="n">
        <x:v>1.2548961685</x:v>
      </x:c>
      <x:c r="H63" s="9"/>
      <x:c r="I63" s="9" t="n">
        <x:v>419.0917755336</x:v>
      </x:c>
      <x:c r="J63" s="9" t="n">
        <x:v>2090.8151489044</x:v>
      </x:c>
      <x:c r="K63" s="9" t="n">
        <x:v>1.7061164206</x:v>
      </x:c>
      <x:c r="L63" s="9" t="n">
        <x:v>0.0683843168</x:v>
      </x:c>
      <x:c r="M63" s="9" t="n">
        <x:v>-7.1994715984</x:v>
      </x:c>
      <x:c r="N63" s="9" t="n">
        <x:v>13.1459074733</x:v>
      </x:c>
      <x:c r="O63" s="9"/>
      <x:c r="P63" s="9" t="str">
        <x:v>历史重建与官方统计拼接；变量来源不同，不统一指定实测起点</x:v>
      </x:c>
      <x:c r="Q63" s="9" t="str">
        <x:v>https://www.bankofengland.co.uk/statistics/research-datasets</x:v>
      </x:c>
    </x:row>
    <x:row r="64" ht="23" customHeight="1">
      <x:c r="A64" s="10" t="n">
        <x:v>1822</x:v>
      </x:c>
      <x:c r="B64" s="9" t="n">
        <x:v>33216.9516110122</x:v>
      </x:c>
      <x:c r="C64" s="9" t="n">
        <x:v>15844.183105042</x:v>
      </x:c>
      <x:c r="D64" s="9" t="n">
        <x:v>1.1608133273</x:v>
      </x:c>
      <x:c r="E64" s="9" t="n">
        <x:v>4.4166666667</x:v>
      </x:c>
      <x:c r="F64" s="9" t="n">
        <x:v>3.7636669663</x:v>
      </x:c>
      <x:c r="G64" s="9" t="n">
        <x:v>1.3565529238</x:v>
      </x:c>
      <x:c r="H64" s="9"/>
      <x:c r="I64" s="9" t="n">
        <x:v>399.1448459604</x:v>
      </x:c>
      <x:c r="J64" s="9" t="n">
        <x:v>2096.4761257046</x:v>
      </x:c>
      <x:c r="K64" s="9" t="n">
        <x:v>1.9317461124</x:v>
      </x:c>
      <x:c r="L64" s="9" t="n">
        <x:v>0.2707545334</x:v>
      </x:c>
      <x:c r="M64" s="9" t="n">
        <x:v>-7.6868327402</x:v>
      </x:c>
      <x:c r="N64" s="9" t="n">
        <x:v>13.1113466975</x:v>
      </x:c>
      <x:c r="O64" s="9"/>
      <x:c r="P64" s="9" t="str">
        <x:v>历史重建与官方统计拼接；变量来源不同，不统一指定实测起点</x:v>
      </x:c>
      <x:c r="Q64" s="9" t="str">
        <x:v>https://www.bankofengland.co.uk/statistics/research-datasets</x:v>
      </x:c>
    </x:row>
    <x:row r="65" ht="23" customHeight="1">
      <x:c r="A65" s="10" t="n">
        <x:v>1823</x:v>
      </x:c>
      <x:c r="B65" s="9" t="n">
        <x:v>34195.7573492062</x:v>
      </x:c>
      <x:c r="C65" s="9" t="n">
        <x:v>16097.6057936411</x:v>
      </x:c>
      <x:c r="D65" s="9" t="n">
        <x:v>1.2001932706</x:v>
      </x:c>
      <x:c r="E65" s="9" t="n">
        <x:v>4</x:v>
      </x:c>
      <x:c r="F65" s="9" t="n">
        <x:v>3.780239143</x:v>
      </x:c>
      <x:c r="G65" s="9" t="n">
        <x:v>1.43336025</x:v>
      </x:c>
      <x:c r="H65" s="9"/>
      <x:c r="I65" s="9" t="n">
        <x:v>417.2716200513</x:v>
      </x:c>
      <x:c r="J65" s="9" t="n">
        <x:v>2124.2759816316</x:v>
      </x:c>
      <x:c r="K65" s="9" t="n">
        <x:v>2.9467054944</x:v>
      </x:c>
      <x:c r="L65" s="9" t="n">
        <x:v>1.3260277847</x:v>
      </x:c>
      <x:c r="M65" s="9" t="n">
        <x:v>3.3924441018</x:v>
      </x:c>
      <x:c r="N65" s="9" t="n">
        <x:v>0.5876211782</x:v>
      </x:c>
      <x:c r="O65" s="9"/>
      <x:c r="P65" s="9" t="str">
        <x:v>历史重建与官方统计拼接；变量来源不同，不统一指定实测起点</x:v>
      </x:c>
      <x:c r="Q65" s="9" t="str">
        <x:v>https://www.bankofengland.co.uk/statistics/research-datasets</x:v>
      </x:c>
    </x:row>
    <x:row r="66" ht="23" customHeight="1">
      <x:c r="A66" s="10" t="n">
        <x:v>1824</x:v>
      </x:c>
      <x:c r="B66" s="9" t="n">
        <x:v>36070.8631910109</x:v>
      </x:c>
      <x:c r="C66" s="9" t="n">
        <x:v>16335.2712225896</x:v>
      </x:c>
      <x:c r="D66" s="9" t="n">
        <x:v>1.2503131983</x:v>
      </x:c>
      <x:c r="E66" s="9" t="n">
        <x:v>4</x:v>
      </x:c>
      <x:c r="F66" s="9" t="n">
        <x:v>3.2112439973</x:v>
      </x:c>
      <x:c r="G66" s="9" t="n">
        <x:v>1.7191286844</x:v>
      </x:c>
      <x:c r="H66" s="9"/>
      <x:c r="I66" s="9" t="n">
        <x:v>448.7600212269</x:v>
      </x:c>
      <x:c r="J66" s="9" t="n">
        <x:v>2208.1582056091</x:v>
      </x:c>
      <x:c r="K66" s="9" t="n">
        <x:v>5.4834458633</x:v>
      </x:c>
      <x:c r="L66" s="9" t="n">
        <x:v>3.9487441699</x:v>
      </x:c>
      <x:c r="M66" s="9" t="n">
        <x:v>4.1759880686</x:v>
      </x:c>
      <x:c r="N66" s="9" t="n">
        <x:v>-0.1689334288</x:v>
      </x:c>
      <x:c r="O66" s="9"/>
      <x:c r="P66" s="9" t="str">
        <x:v>历史重建与官方统计拼接；变量来源不同，不统一指定实测起点</x:v>
      </x:c>
      <x:c r="Q66" s="9" t="str">
        <x:v>https://www.bankofengland.co.uk/statistics/research-datasets</x:v>
      </x:c>
    </x:row>
    <x:row r="67" ht="23" customHeight="1">
      <x:c r="A67" s="10" t="n">
        <x:v>1825</x:v>
      </x:c>
      <x:c r="B67" s="9" t="n">
        <x:v>36884.8845738224</x:v>
      </x:c>
      <x:c r="C67" s="9" t="n">
        <x:v>16562.1825902736</x:v>
      </x:c>
      <x:c r="D67" s="9" t="n">
        <x:v>1.3174381016</x:v>
      </x:c>
      <x:c r="E67" s="9" t="n">
        <x:v>4.0833333333</x:v>
      </x:c>
      <x:c r="F67" s="9" t="n">
        <x:v>3.3871686872</x:v>
      </x:c>
      <x:c r="G67" s="9" t="n">
        <x:v>1.6163424096</x:v>
      </x:c>
      <x:c r="H67" s="9"/>
      <x:c r="I67" s="9" t="n">
        <x:v>495.9375180999</x:v>
      </x:c>
      <x:c r="J67" s="9" t="n">
        <x:v>2227.0545788744</x:v>
      </x:c>
      <x:c r="K67" s="9" t="n">
        <x:v>2.2567283142</x:v>
      </x:c>
      <x:c r="L67" s="9" t="n">
        <x:v>0.855752691</x:v>
      </x:c>
      <x:c r="M67" s="9" t="n">
        <x:v>5.3686471009</x:v>
      </x:c>
      <x:c r="N67" s="9" t="n">
        <x:v>-1.2198256341</x:v>
      </x:c>
      <x:c r="O67" s="9"/>
      <x:c r="P67" s="9" t="str">
        <x:v>历史重建与官方统计拼接；变量来源不同，不统一指定实测起点</x:v>
      </x:c>
      <x:c r="Q67" s="9" t="str">
        <x:v>https://www.bankofengland.co.uk/statistics/research-datasets</x:v>
      </x:c>
    </x:row>
    <x:row r="68" ht="23" customHeight="1">
      <x:c r="A68" s="10" t="n">
        <x:v>1826</x:v>
      </x:c>
      <x:c r="B68" s="9" t="n">
        <x:v>34915.2618124045</x:v>
      </x:c>
      <x:c r="C68" s="9" t="n">
        <x:v>16780.3431372223</x:v>
      </x:c>
      <x:c r="D68" s="9" t="n">
        <x:v>1.2601581841</x:v>
      </x:c>
      <x:c r="E68" s="9" t="n">
        <x:v>5</x:v>
      </x:c>
      <x:c r="F68" s="9" t="n">
        <x:v>3.8075131535</x:v>
      </x:c>
      <x:c r="G68" s="9" t="n">
        <x:v>1.4868277934</x:v>
      </x:c>
      <x:c r="H68" s="9"/>
      <x:c r="I68" s="9" t="n">
        <x:v>434.6486993051</x:v>
      </x:c>
      <x:c r="J68" s="9" t="n">
        <x:v>2080.7239474713</x:v>
      </x:c>
      <x:c r="K68" s="9" t="n">
        <x:v>-5.339918463</x:v>
      </x:c>
      <x:c r="L68" s="9" t="n">
        <x:v>-6.5705902671</x:v>
      </x:c>
      <x:c r="M68" s="9" t="n">
        <x:v>-4.347826087</x:v>
      </x:c>
      <x:c r="N68" s="9" t="n">
        <x:v>9.7727272727</x:v>
      </x:c>
      <x:c r="O68" s="9"/>
      <x:c r="P68" s="9" t="str">
        <x:v>历史重建与官方统计拼接；变量来源不同，不统一指定实测起点</x:v>
      </x:c>
      <x:c r="Q68" s="9" t="str">
        <x:v>https://www.bankofengland.co.uk/statistics/research-datasets</x:v>
      </x:c>
    </x:row>
    <x:row r="69" ht="23" customHeight="1">
      <x:c r="A69" s="10" t="n">
        <x:v>1827</x:v>
      </x:c>
      <x:c r="B69" s="9" t="n">
        <x:v>37604.8048070467</x:v>
      </x:c>
      <x:c r="C69" s="9" t="n">
        <x:v>16998.7561466621</x:v>
      </x:c>
      <x:c r="D69" s="9" t="n">
        <x:v>1.2028782667</x:v>
      </x:c>
      <x:c r="E69" s="9" t="n">
        <x:v>4.5</x:v>
      </x:c>
      <x:c r="F69" s="9" t="n">
        <x:v>3.5847877047</x:v>
      </x:c>
      <x:c r="G69" s="9" t="n">
        <x:v>1.5196381629</x:v>
      </x:c>
      <x:c r="H69" s="9"/>
      <x:c r="I69" s="9" t="n">
        <x:v>452.2182259364</x:v>
      </x:c>
      <x:c r="J69" s="9" t="n">
        <x:v>2212.2092041676</x:v>
      </x:c>
      <x:c r="K69" s="9" t="n">
        <x:v>7.703058362</x:v>
      </x:c>
      <x:c r="L69" s="9" t="n">
        <x:v>6.3192071613</x:v>
      </x:c>
      <x:c r="M69" s="9" t="n">
        <x:v>-4.5454545455</x:v>
      </x:c>
      <x:c r="N69" s="9" t="n">
        <x:v>9.4761904762</x:v>
      </x:c>
      <x:c r="O69" s="9"/>
      <x:c r="P69" s="9" t="str">
        <x:v>历史重建与官方统计拼接；变量来源不同，不统一指定实测起点</x:v>
      </x:c>
      <x:c r="Q69" s="9" t="str">
        <x:v>https://www.bankofengland.co.uk/statistics/research-datasets</x:v>
      </x:c>
    </x:row>
    <x:row r="70" ht="23" customHeight="1">
      <x:c r="A70" s="10" t="n">
        <x:v>1828</x:v>
      </x:c>
      <x:c r="B70" s="9" t="n">
        <x:v>37720.2121413859</x:v>
      </x:c>
      <x:c r="C70" s="9" t="n">
        <x:v>17238.4249450801</x:v>
      </x:c>
      <x:c r="D70" s="9" t="n">
        <x:v>1.2145132499</x:v>
      </x:c>
      <x:c r="E70" s="9" t="n">
        <x:v>4</x:v>
      </x:c>
      <x:c r="F70" s="9" t="n">
        <x:v>3.5106114798</x:v>
      </x:c>
      <x:c r="G70" s="9" t="n">
        <x:v>1.5213650244</x:v>
      </x:c>
      <x:c r="H70" s="9"/>
      <x:c r="I70" s="9" t="n">
        <x:v>451.9699753877</x:v>
      </x:c>
      <x:c r="J70" s="9" t="n">
        <x:v>2188.1472502017</x:v>
      </x:c>
      <x:c r="K70" s="9" t="n">
        <x:v>0.3068951825</x:v>
      </x:c>
      <x:c r="L70" s="9" t="n">
        <x:v>-1.0876889003</x:v>
      </x:c>
      <x:c r="M70" s="9" t="n">
        <x:v>0.9672619048</x:v>
      </x:c>
      <x:c r="N70" s="9" t="n">
        <x:v>3.0036845984</x:v>
      </x:c>
      <x:c r="O70" s="9"/>
      <x:c r="P70" s="9" t="str">
        <x:v>历史重建与官方统计拼接；变量来源不同，不统一指定实测起点</x:v>
      </x:c>
      <x:c r="Q70" s="9" t="str">
        <x:v>https://www.bankofengland.co.uk/statistics/research-datasets</x:v>
      </x:c>
    </x:row>
    <x:row r="71" ht="23" customHeight="1">
      <x:c r="A71" s="10" t="n">
        <x:v>1829</x:v>
      </x:c>
      <x:c r="B71" s="9" t="n">
        <x:v>38040.1372540478</x:v>
      </x:c>
      <x:c r="C71" s="9" t="n">
        <x:v>17473.3529027934</x:v>
      </x:c>
      <x:c r="D71" s="9" t="n">
        <x:v>1.2404682125</x:v>
      </x:c>
      <x:c r="E71" s="9" t="n">
        <x:v>4</x:v>
      </x:c>
      <x:c r="F71" s="9" t="n">
        <x:v>3.3896458022</x:v>
      </x:c>
      <x:c r="G71" s="9" t="n">
        <x:v>1.5507216707</x:v>
      </x:c>
      <x:c r="H71" s="9"/>
      <x:c r="I71" s="9" t="n">
        <x:v>437.2079472738</x:v>
      </x:c>
      <x:c r="J71" s="9" t="n">
        <x:v>2177.037084163</x:v>
      </x:c>
      <x:c r="K71" s="9" t="n">
        <x:v>0.8481530047</x:v>
      </x:c>
      <x:c r="L71" s="9" t="n">
        <x:v>-0.5077430707</x:v>
      </x:c>
      <x:c r="M71" s="9" t="n">
        <x:v>2.1370670597</x:v>
      </x:c>
      <x:c r="N71" s="9" t="n">
        <x:v>1.823953824</x:v>
      </x:c>
      <x:c r="O71" s="9"/>
      <x:c r="P71" s="9" t="str">
        <x:v>历史重建与官方统计拼接；变量来源不同，不统一指定实测起点</x:v>
      </x:c>
      <x:c r="Q71" s="9" t="str">
        <x:v>https://www.bankofengland.co.uk/statistics/research-datasets</x:v>
      </x:c>
    </x:row>
    <x:row r="72" ht="23" customHeight="1">
      <x:c r="A72" s="10" t="n">
        <x:v>1830</x:v>
      </x:c>
      <x:c r="B72" s="9" t="n">
        <x:v>39745.325358524</x:v>
      </x:c>
      <x:c r="C72" s="9" t="n">
        <x:v>17702.5434345274</x:v>
      </x:c>
      <x:c r="D72" s="9" t="n">
        <x:v>1.2010882693</x:v>
      </x:c>
      <x:c r="E72" s="9" t="n">
        <x:v>4</x:v>
      </x:c>
      <x:c r="F72" s="9" t="n">
        <x:v>3.3943009433</x:v>
      </x:c>
      <x:c r="G72" s="9" t="n">
        <x:v>1.4764666241</x:v>
      </x:c>
      <x:c r="H72" s="9"/>
      <x:c r="I72" s="9" t="n">
        <x:v>453.7186643187</x:v>
      </x:c>
      <x:c r="J72" s="9" t="n">
        <x:v>2245.1759830739</x:v>
      </x:c>
      <x:c r="K72" s="9" t="n">
        <x:v>4.4826023973</x:v>
      </x:c>
      <x:c r="L72" s="9" t="n">
        <x:v>3.129891512</x:v>
      </x:c>
      <x:c r="M72" s="9" t="n">
        <x:v>-3.1746031746</x:v>
      </x:c>
      <x:c r="N72" s="9" t="n">
        <x:v>7.4098360656</x:v>
      </x:c>
      <x:c r="O72" s="9"/>
      <x:c r="P72" s="9" t="str">
        <x:v>历史重建与官方统计拼接；变量来源不同，不统一指定实测起点</x:v>
      </x:c>
      <x:c r="Q72" s="9" t="str">
        <x:v>https://www.bankofengland.co.uk/statistics/research-datasets</x:v>
      </x:c>
    </x:row>
    <x:row r="73" ht="23" customHeight="1">
      <x:c r="A73" s="10" t="n">
        <x:v>1831</x:v>
      </x:c>
      <x:c r="B73" s="9" t="n">
        <x:v>40957.0952499304</x:v>
      </x:c>
      <x:c r="C73" s="9" t="n">
        <x:v>17941</x:v>
      </x:c>
      <x:c r="D73" s="9" t="n">
        <x:v>1.2163032473</x:v>
      </x:c>
      <x:c r="E73" s="9" t="n">
        <x:v>4</x:v>
      </x:c>
      <x:c r="F73" s="9" t="n">
        <x:v>3.7153849669</x:v>
      </x:c>
      <x:c r="G73" s="9" t="n">
        <x:v>1.4039384391</x:v>
      </x:c>
      <x:c r="H73" s="9"/>
      <x:c r="I73" s="9" t="n">
        <x:v>446.545420696</x:v>
      </x:c>
      <x:c r="J73" s="9" t="n">
        <x:v>2282.8769438677</x:v>
      </x:c>
      <x:c r="K73" s="9" t="n">
        <x:v>3.0488362606</x:v>
      </x:c>
      <x:c r="L73" s="9" t="n">
        <x:v>1.6791984717</x:v>
      </x:c>
      <x:c r="M73" s="9" t="n">
        <x:v>1.2667660209</x:v>
      </x:c>
      <x:c r="N73" s="9" t="n">
        <x:v>2.6990434143</x:v>
      </x:c>
      <x:c r="O73" s="9"/>
      <x:c r="P73" s="9" t="str">
        <x:v>历史重建与官方统计拼接；变量来源不同，不统一指定实测起点</x:v>
      </x:c>
      <x:c r="Q73" s="9" t="str">
        <x:v>https://www.bankofengland.co.uk/statistics/research-datasets</x:v>
      </x:c>
    </x:row>
    <x:row r="74" ht="23" customHeight="1">
      <x:c r="A74" s="10" t="n">
        <x:v>1832</x:v>
      </x:c>
      <x:c r="B74" s="9" t="n">
        <x:v>41179.5660756022</x:v>
      </x:c>
      <x:c r="C74" s="9" t="n">
        <x:v>18143.2478578427</x:v>
      </x:c>
      <x:c r="D74" s="9" t="n">
        <x:v>1.1733433092</x:v>
      </x:c>
      <x:c r="E74" s="9" t="n">
        <x:v>4</x:v>
      </x:c>
      <x:c r="F74" s="9" t="n">
        <x:v>3.6096091602</x:v>
      </x:c>
      <x:c r="G74" s="9" t="n">
        <x:v>1.4954621012</x:v>
      </x:c>
      <x:c r="H74" s="9"/>
      <x:c r="I74" s="9" t="n">
        <x:v>444.376857283</x:v>
      </x:c>
      <x:c r="J74" s="9" t="n">
        <x:v>2269.690983569</x:v>
      </x:c>
      <x:c r="K74" s="9" t="n">
        <x:v>0.5431801848</x:v>
      </x:c>
      <x:c r="L74" s="9" t="n">
        <x:v>-0.5776027628</x:v>
      </x:c>
      <x:c r="M74" s="9" t="n">
        <x:v>-3.53200883</x:v>
      </x:c>
      <x:c r="N74" s="9" t="n">
        <x:v>7.8077803204</x:v>
      </x:c>
      <x:c r="O74" s="9"/>
      <x:c r="P74" s="9" t="str">
        <x:v>历史重建与官方统计拼接；变量来源不同，不统一指定实测起点</x:v>
      </x:c>
      <x:c r="Q74" s="9" t="str">
        <x:v>https://www.bankofengland.co.uk/statistics/research-datasets</x:v>
      </x:c>
    </x:row>
    <x:row r="75" ht="23" customHeight="1">
      <x:c r="A75" s="10" t="n">
        <x:v>1833</x:v>
      </x:c>
      <x:c r="B75" s="9" t="n">
        <x:v>41640.5793298434</x:v>
      </x:c>
      <x:c r="C75" s="9" t="n">
        <x:v>18337.52911139</x:v>
      </x:c>
      <x:c r="D75" s="9" t="n">
        <x:v>1.1250133789</x:v>
      </x:c>
      <x:c r="E75" s="9" t="n">
        <x:v>4</x:v>
      </x:c>
      <x:c r="F75" s="9" t="n">
        <x:v>3.4345662635</x:v>
      </x:c>
      <x:c r="G75" s="9" t="n">
        <x:v>1.6042543787</x:v>
      </x:c>
      <x:c r="H75" s="9"/>
      <x:c r="I75" s="9" t="n">
        <x:v>434.5542912458</x:v>
      </x:c>
      <x:c r="J75" s="9" t="n">
        <x:v>2270.7846339003</x:v>
      </x:c>
      <x:c r="K75" s="9" t="n">
        <x:v>1.1195194563</x:v>
      </x:c>
      <x:c r="L75" s="9" t="n">
        <x:v>0.0481849881</x:v>
      </x:c>
      <x:c r="M75" s="9" t="n">
        <x:v>-4.118993135</x:v>
      </x:c>
      <x:c r="N75" s="9" t="n">
        <x:v>8.4677804296</x:v>
      </x:c>
      <x:c r="O75" s="9"/>
      <x:c r="P75" s="9" t="str">
        <x:v>历史重建与官方统计拼接；变量来源不同，不统一指定实测起点</x:v>
      </x:c>
      <x:c r="Q75" s="9" t="str">
        <x:v>https://www.bankofengland.co.uk/statistics/research-datasets</x:v>
      </x:c>
    </x:row>
    <x:row r="76" ht="23" customHeight="1">
      <x:c r="A76" s="10" t="n">
        <x:v>1834</x:v>
      </x:c>
      <x:c r="B76" s="9" t="n">
        <x:v>43083.1526341299</x:v>
      </x:c>
      <x:c r="C76" s="9" t="n">
        <x:v>18561.843914518</x:v>
      </x:c>
      <x:c r="D76" s="9" t="n">
        <x:v>1.0972684189</x:v>
      </x:c>
      <x:c r="E76" s="9" t="n">
        <x:v>4</x:v>
      </x:c>
      <x:c r="F76" s="9" t="n">
        <x:v>3.3259544929</x:v>
      </x:c>
      <x:c r="G76" s="9" t="n">
        <x:v>1.6508796406</x:v>
      </x:c>
      <x:c r="H76" s="9"/>
      <x:c r="I76" s="9" t="n">
        <x:v>459.832066854</x:v>
      </x:c>
      <x:c r="J76" s="9" t="n">
        <x:v>2321.0599567876</x:v>
      </x:c>
      <x:c r="K76" s="9" t="n">
        <x:v>3.4643449431</x:v>
      </x:c>
      <x:c r="L76" s="9" t="n">
        <x:v>2.2140066538</x:v>
      </x:c>
      <x:c r="M76" s="9" t="n">
        <x:v>-2.4661893397</x:v>
      </x:c>
      <x:c r="N76" s="9" t="n">
        <x:v>6.6296900489</x:v>
      </x:c>
      <x:c r="O76" s="9"/>
      <x:c r="P76" s="9" t="str">
        <x:v>历史重建与官方统计拼接；变量来源不同，不统一指定实测起点</x:v>
      </x:c>
      <x:c r="Q76" s="9" t="str">
        <x:v>https://www.bankofengland.co.uk/statistics/research-datasets</x:v>
      </x:c>
    </x:row>
    <x:row r="77" ht="23" customHeight="1">
      <x:c r="A77" s="10" t="n">
        <x:v>1835</x:v>
      </x:c>
      <x:c r="B77" s="9" t="n">
        <x:v>45694.7641106749</x:v>
      </x:c>
      <x:c r="C77" s="9" t="n">
        <x:v>18798.1924218122</x:v>
      </x:c>
      <x:c r="D77" s="9" t="n">
        <x:v>1.0587834743</x:v>
      </x:c>
      <x:c r="E77" s="9" t="n">
        <x:v>4</x:v>
      </x:c>
      <x:c r="F77" s="9" t="n">
        <x:v>3.3182151568</x:v>
      </x:c>
      <x:c r="G77" s="9" t="n">
        <x:v>1.771759949</x:v>
      </x:c>
      <x:c r="H77" s="9"/>
      <x:c r="I77" s="9" t="n">
        <x:v>485.2697705687</x:v>
      </x:c>
      <x:c r="J77" s="9" t="n">
        <x:v>2430.8062756956</x:v>
      </x:c>
      <x:c r="K77" s="9" t="n">
        <x:v>6.0617928746</x:v>
      </x:c>
      <x:c r="L77" s="9" t="n">
        <x:v>4.7282845317</x:v>
      </x:c>
      <x:c r="M77" s="9" t="n">
        <x:v>-3.5073409462</x:v>
      </x:c>
      <x:c r="N77" s="9" t="n">
        <x:v>7.7802197802</x:v>
      </x:c>
      <x:c r="O77" s="9"/>
      <x:c r="P77" s="9" t="str">
        <x:v>历史重建与官方统计拼接；变量来源不同，不统一指定实测起点</x:v>
      </x:c>
      <x:c r="Q77" s="9" t="str">
        <x:v>https://www.bankofengland.co.uk/statistics/research-datasets</x:v>
      </x:c>
    </x:row>
    <x:row r="78" ht="23" customHeight="1">
      <x:c r="A78" s="10" t="n">
        <x:v>1836</x:v>
      </x:c>
      <x:c r="B78" s="9" t="n">
        <x:v>46899.0431685526</x:v>
      </x:c>
      <x:c r="C78" s="9" t="n">
        <x:v>19034.5747885699</x:v>
      </x:c>
      <x:c r="D78" s="9" t="n">
        <x:v>1.161708326</x:v>
      </x:c>
      <x:c r="E78" s="9" t="n">
        <x:v>4.3907103825</x:v>
      </x:c>
      <x:c r="F78" s="9" t="n">
        <x:v>3.3452184436</x:v>
      </x:c>
      <x:c r="G78" s="9" t="n">
        <x:v>1.9686221655</x:v>
      </x:c>
      <x:c r="H78" s="9"/>
      <x:c r="I78" s="9" t="n">
        <x:v>524.88786762</x:v>
      </x:c>
      <x:c r="J78" s="9" t="n">
        <x:v>2463.8870943792</x:v>
      </x:c>
      <x:c r="K78" s="9" t="n">
        <x:v>2.635485884</x:v>
      </x:c>
      <x:c r="L78" s="9" t="n">
        <x:v>1.3608990159</x:v>
      </x:c>
      <x:c r="M78" s="9" t="n">
        <x:v>9.7210481826</x:v>
      </x:c>
      <x:c r="N78" s="9" t="n">
        <x:v>-4.8580813694</x:v>
      </x:c>
      <x:c r="O78" s="9"/>
      <x:c r="P78" s="9" t="str">
        <x:v>历史重建与官方统计拼接；变量来源不同，不统一指定实测起点</x:v>
      </x:c>
      <x:c r="Q78" s="9" t="str">
        <x:v>https://www.bankofengland.co.uk/statistics/research-datasets</x:v>
      </x:c>
    </x:row>
    <x:row r="79" ht="23" customHeight="1">
      <x:c r="A79" s="10" t="n">
        <x:v>1837</x:v>
      </x:c>
      <x:c r="B79" s="9" t="n">
        <x:v>46498.9656559886</x:v>
      </x:c>
      <x:c r="C79" s="9" t="n">
        <x:v>19243.9911708044</x:v>
      </x:c>
      <x:c r="D79" s="9" t="n">
        <x:v>1.2037732654</x:v>
      </x:c>
      <x:c r="E79" s="9" t="n">
        <x:v>5</x:v>
      </x:c>
      <x:c r="F79" s="9" t="n">
        <x:v>3.3124664644</x:v>
      </x:c>
      <x:c r="G79" s="9" t="n">
        <x:v>2.0808681662</x:v>
      </x:c>
      <x:c r="H79" s="9"/>
      <x:c r="I79" s="9" t="n">
        <x:v>509.8373876619</x:v>
      </x:c>
      <x:c r="J79" s="9" t="n">
        <x:v>2416.2849194471</x:v>
      </x:c>
      <x:c r="K79" s="9" t="n">
        <x:v>-0.8530611406</x:v>
      </x:c>
      <x:c r="L79" s="9" t="n">
        <x:v>-1.9319949782</x:v>
      </x:c>
      <x:c r="M79" s="9" t="n">
        <x:v>3.6209553159</x:v>
      </x:c>
      <x:c r="N79" s="9" t="n">
        <x:v>1.3308550186</x:v>
      </x:c>
      <x:c r="O79" s="9"/>
      <x:c r="P79" s="9" t="str">
        <x:v>历史重建与官方统计拼接；变量来源不同，不统一指定实测起点</x:v>
      </x:c>
      <x:c r="Q79" s="9" t="str">
        <x:v>https://www.bankofengland.co.uk/statistics/research-datasets</x:v>
      </x:c>
    </x:row>
    <x:row r="80" ht="23" customHeight="1">
      <x:c r="A80" s="10" t="n">
        <x:v>1838</x:v>
      </x:c>
      <x:c r="B80" s="9" t="n">
        <x:v>48749.8516637831</x:v>
      </x:c>
      <x:c r="C80" s="9" t="n">
        <x:v>19460.4417252474</x:v>
      </x:c>
      <x:c r="D80" s="9" t="n">
        <x:v>1.2529981945</x:v>
      </x:c>
      <x:c r="E80" s="9" t="n">
        <x:v>4.1232876712</x:v>
      </x:c>
      <x:c r="F80" s="9" t="n">
        <x:v>3.2311384718</x:v>
      </x:c>
      <x:c r="G80" s="9" t="n">
        <x:v>2.3347168139</x:v>
      </x:c>
      <x:c r="H80" s="9"/>
      <x:c r="I80" s="9" t="n">
        <x:v>535.5662064408</x:v>
      </x:c>
      <x:c r="J80" s="9" t="n">
        <x:v>2505.0742604952</x:v>
      </x:c>
      <x:c r="K80" s="9" t="n">
        <x:v>4.8407227474</x:v>
      </x:c>
      <x:c r="L80" s="9" t="n">
        <x:v>3.6746221579</x:v>
      </x:c>
      <x:c r="M80" s="9" t="n">
        <x:v>4.0892193309</x:v>
      </x:c>
      <x:c r="N80" s="9" t="n">
        <x:v>0.0327299413</x:v>
      </x:c>
      <x:c r="O80" s="9"/>
      <x:c r="P80" s="9" t="str">
        <x:v>历史重建与官方统计拼接；变量来源不同，不统一指定实测起点</x:v>
      </x:c>
      <x:c r="Q80" s="9" t="str">
        <x:v>https://www.bankofengland.co.uk/statistics/research-datasets</x:v>
      </x:c>
    </x:row>
    <x:row r="81" ht="23" customHeight="1">
      <x:c r="A81" s="10" t="n">
        <x:v>1839</x:v>
      </x:c>
      <x:c r="B81" s="9" t="n">
        <x:v>49806.9372796535</x:v>
      </x:c>
      <x:c r="C81" s="9" t="n">
        <x:v>19719.9266093531</x:v>
      </x:c>
      <x:c r="D81" s="9" t="n">
        <x:v>1.2941681351</x:v>
      </x:c>
      <x:c r="E81" s="9" t="n">
        <x:v>5.1068493151</x:v>
      </x:c>
      <x:c r="F81" s="9" t="n">
        <x:v>3.2914959283</x:v>
      </x:c>
      <x:c r="G81" s="9" t="n">
        <x:v>2.303633306</x:v>
      </x:c>
      <x:c r="H81" s="9"/>
      <x:c r="I81" s="9" t="n">
        <x:v>557.0926793524</x:v>
      </x:c>
      <x:c r="J81" s="9" t="n">
        <x:v>2525.7161583974</x:v>
      </x:c>
      <x:c r="K81" s="9" t="n">
        <x:v>2.1683873485</x:v>
      </x:c>
      <x:c r="L81" s="9" t="n">
        <x:v>0.8240034329</x:v>
      </x:c>
      <x:c r="M81" s="9" t="n">
        <x:v>3.2857142857</x:v>
      </x:c>
      <x:c r="N81" s="9" t="n">
        <x:v>1.7632012732</x:v>
      </x:c>
      <x:c r="O81" s="9"/>
      <x:c r="P81" s="9" t="str">
        <x:v>历史重建与官方统计拼接；变量来源不同，不统一指定实测起点</x:v>
      </x:c>
      <x:c r="Q81" s="9" t="str">
        <x:v>https://www.bankofengland.co.uk/statistics/research-datasets</x:v>
      </x:c>
    </x:row>
    <x:row r="82" ht="23" customHeight="1">
      <x:c r="A82" s="10" t="n">
        <x:v>1840</x:v>
      </x:c>
      <x:c r="B82" s="9" t="n">
        <x:v>50031.1128911057</x:v>
      </x:c>
      <x:c r="C82" s="9" t="n">
        <x:v>19971.4459813012</x:v>
      </x:c>
      <x:c r="D82" s="9" t="n">
        <x:v>1.2816381532</x:v>
      </x:c>
      <x:c r="E82" s="9" t="n">
        <x:v>5.0601092896</x:v>
      </x:c>
      <x:c r="F82" s="9" t="n">
        <x:v>3.3531341532</x:v>
      </x:c>
      <x:c r="G82" s="9" t="n">
        <x:v>2.5108566918</x:v>
      </x:c>
      <x:c r="H82" s="9"/>
      <x:c r="I82" s="9" t="n">
        <x:v>534.7949226127</x:v>
      </x:c>
      <x:c r="J82" s="9" t="n">
        <x:v>2505.1322241739</x:v>
      </x:c>
      <x:c r="K82" s="9" t="n">
        <x:v>0.4500891315</x:v>
      </x:c>
      <x:c r="L82" s="9" t="n">
        <x:v>-0.814974167</x:v>
      </x:c>
      <x:c r="M82" s="9" t="n">
        <x:v>-0.9681881051</x:v>
      </x:c>
      <x:c r="N82" s="9" t="n">
        <x:v>6.0872332631</x:v>
      </x:c>
      <x:c r="O82" s="9"/>
      <x:c r="P82" s="9" t="str">
        <x:v>历史重建与官方统计拼接；变量来源不同，不统一指定实测起点</x:v>
      </x:c>
      <x:c r="Q82" s="9" t="str">
        <x:v>https://www.bankofengland.co.uk/statistics/research-datasets</x:v>
      </x:c>
    </x:row>
    <x:row r="83" ht="23" customHeight="1">
      <x:c r="A83" s="10" t="n">
        <x:v>1841</x:v>
      </x:c>
      <x:c r="B83" s="9" t="n">
        <x:v>48660.5520980979</x:v>
      </x:c>
      <x:c r="C83" s="9" t="n">
        <x:v>20198</x:v>
      </x:c>
      <x:c r="D83" s="9" t="n">
        <x:v>1.2583681867</x:v>
      </x:c>
      <x:c r="E83" s="9" t="n">
        <x:v>5</x:v>
      </x:c>
      <x:c r="F83" s="9" t="n">
        <x:v>3.3839835052</x:v>
      </x:c>
      <x:c r="G83" s="9" t="n">
        <x:v>2.4590508454</x:v>
      </x:c>
      <x:c r="H83" s="9"/>
      <x:c r="I83" s="9" t="n">
        <x:v>521.2310065269</x:v>
      </x:c>
      <x:c r="J83" s="9" t="n">
        <x:v>2409.1767550301</x:v>
      </x:c>
      <x:c r="K83" s="9" t="n">
        <x:v>-2.7394169624</x:v>
      </x:c>
      <x:c r="L83" s="9" t="n">
        <x:v>-3.8303554686</x:v>
      </x:c>
      <x:c r="M83" s="9" t="n">
        <x:v>-1.8156424581</x:v>
      </x:c>
      <x:c r="N83" s="9" t="n">
        <x:v>6.9416785206</x:v>
      </x:c>
      <x:c r="O83" s="9"/>
      <x:c r="P83" s="9" t="str">
        <x:v>历史重建与官方统计拼接；变量来源不同，不统一指定实测起点</x:v>
      </x:c>
      <x:c r="Q83" s="9" t="str">
        <x:v>https://www.bankofengland.co.uk/statistics/research-datasets</x:v>
      </x:c>
    </x:row>
    <x:row r="84" ht="23" customHeight="1">
      <x:c r="A84" s="10" t="n">
        <x:v>1842</x:v>
      </x:c>
      <x:c r="B84" s="9" t="n">
        <x:v>48236.8664128491</x:v>
      </x:c>
      <x:c r="C84" s="9" t="n">
        <x:v>20410.1581598852</x:v>
      </x:c>
      <x:c r="D84" s="9" t="n">
        <x:v>1.1867682899</x:v>
      </x:c>
      <x:c r="E84" s="9" t="n">
        <x:v>4.2630136986</x:v>
      </x:c>
      <x:c r="F84" s="9" t="n">
        <x:v>3.2881670237</x:v>
      </x:c>
      <x:c r="G84" s="9" t="n">
        <x:v>2.5885654615</x:v>
      </x:c>
      <x:c r="H84" s="9"/>
      <x:c r="I84" s="9" t="n">
        <x:v>494.2387628366</x:v>
      </x:c>
      <x:c r="J84" s="9" t="n">
        <x:v>2363.3754346723</x:v>
      </x:c>
      <x:c r="K84" s="9" t="n">
        <x:v>-0.8706964204</x:v>
      </x:c>
      <x:c r="L84" s="9" t="n">
        <x:v>-1.901119138</x:v>
      </x:c>
      <x:c r="M84" s="9" t="n">
        <x:v>-5.6899004267</x:v>
      </x:c>
      <x:c r="N84" s="9" t="n">
        <x:v>10.553391599</x:v>
      </x:c>
      <x:c r="O84" s="9"/>
      <x:c r="P84" s="9" t="str">
        <x:v>历史重建与官方统计拼接；变量来源不同，不统一指定实测起点</x:v>
      </x:c>
      <x:c r="Q84" s="9" t="str">
        <x:v>https://www.bankofengland.co.uk/statistics/research-datasets</x:v>
      </x:c>
    </x:row>
    <x:row r="85" ht="23" customHeight="1">
      <x:c r="A85" s="10" t="n">
        <x:v>1843</x:v>
      </x:c>
      <x:c r="B85" s="9" t="n">
        <x:v>49914.804258109</x:v>
      </x:c>
      <x:c r="C85" s="9" t="n">
        <x:v>20623.5553596121</x:v>
      </x:c>
      <x:c r="D85" s="9" t="n">
        <x:v>1.0910034279</x:v>
      </x:c>
      <x:c r="E85" s="9" t="n">
        <x:v>4</x:v>
      </x:c>
      <x:c r="F85" s="9" t="n">
        <x:v>3.1635925558</x:v>
      </x:c>
      <x:c r="G85" s="9" t="n">
        <x:v>3.0030122332</x:v>
      </x:c>
      <x:c r="H85" s="9"/>
      <x:c r="I85" s="9" t="n">
        <x:v>492.5672494729</x:v>
      </x:c>
      <x:c r="J85" s="9" t="n">
        <x:v>2420.2812457768</x:v>
      </x:c>
      <x:c r="K85" s="9" t="n">
        <x:v>3.4785382427</x:v>
      </x:c>
      <x:c r="L85" s="9" t="n">
        <x:v>2.4078193532</x:v>
      </x:c>
      <x:c r="M85" s="9" t="n">
        <x:v>-8.0693815988</x:v>
      </x:c>
      <x:c r="N85" s="9" t="n">
        <x:v>13.1287940935</x:v>
      </x:c>
      <x:c r="O85" s="9"/>
      <x:c r="P85" s="9" t="str">
        <x:v>历史重建与官方统计拼接；变量来源不同，不统一指定实测起点</x:v>
      </x:c>
      <x:c r="Q85" s="9" t="str">
        <x:v>https://www.bankofengland.co.uk/statistics/research-datasets</x:v>
      </x:c>
    </x:row>
    <x:row r="86" ht="23" customHeight="1">
      <x:c r="A86" s="10" t="n">
        <x:v>1844</x:v>
      </x:c>
      <x:c r="B86" s="9" t="n">
        <x:v>53601.0662380667</x:v>
      </x:c>
      <x:c r="C86" s="9" t="n">
        <x:v>20836.188719405</x:v>
      </x:c>
      <x:c r="D86" s="9" t="n">
        <x:v>1.1268033763</x:v>
      </x:c>
      <x:c r="E86" s="9" t="n">
        <x:v>3.5245901639</x:v>
      </x:c>
      <x:c r="F86" s="9" t="n">
        <x:v>3.0420985353</x:v>
      </x:c>
      <x:c r="G86" s="9" t="n">
        <x:v>3.4105515587</x:v>
      </x:c>
      <x:c r="H86" s="9"/>
      <x:c r="I86" s="9" t="n">
        <x:v>532.6302534584</x:v>
      </x:c>
      <x:c r="J86" s="9" t="n">
        <x:v>2572.4985965474</x:v>
      </x:c>
      <x:c r="K86" s="9" t="n">
        <x:v>7.3851075543</x:v>
      </x:c>
      <x:c r="L86" s="9" t="n">
        <x:v>6.2892422538</x:v>
      </x:c>
      <x:c r="M86" s="9" t="n">
        <x:v>3.2813781788</x:v>
      </x:c>
      <x:c r="N86" s="9" t="n">
        <x:v>0.235484837</x:v>
      </x:c>
      <x:c r="O86" s="9"/>
      <x:c r="P86" s="9" t="str">
        <x:v>历史重建与官方统计拼接；变量来源不同，不统一指定实测起点</x:v>
      </x:c>
      <x:c r="Q86" s="9" t="str">
        <x:v>https://www.bankofengland.co.uk/statistics/research-datasets</x:v>
      </x:c>
    </x:row>
    <x:row r="87" ht="23" customHeight="1">
      <x:c r="A87" s="10" t="n">
        <x:v>1845</x:v>
      </x:c>
      <x:c r="B87" s="9" t="n">
        <x:v>56132.0950137246</x:v>
      </x:c>
      <x:c r="C87" s="9" t="n">
        <x:v>21050.0553941818</x:v>
      </x:c>
      <x:c r="D87" s="9" t="n">
        <x:v>1.1303833712</x:v>
      </x:c>
      <x:c r="E87" s="9" t="n">
        <x:v>2.6821917808</x:v>
      </x:c>
      <x:c r="F87" s="9" t="n">
        <x:v>3.0719970691</x:v>
      </x:c>
      <x:c r="G87" s="9" t="n">
        <x:v>4.094388732</x:v>
      </x:c>
      <x:c r="H87" s="9"/>
      <x:c r="I87" s="9" t="n">
        <x:v>566.2310817017</x:v>
      </x:c>
      <x:c r="J87" s="9" t="n">
        <x:v>2666.6008218315</x:v>
      </x:c>
      <x:c r="K87" s="9" t="n">
        <x:v>4.7219746794</x:v>
      </x:c>
      <x:c r="L87" s="9" t="n">
        <x:v>3.6580088094</x:v>
      </x:c>
      <x:c r="M87" s="9" t="n">
        <x:v>0.3177124702</x:v>
      </x:c>
      <x:c r="N87" s="9" t="n">
        <x:v>2.3569908567</x:v>
      </x:c>
      <x:c r="O87" s="9"/>
      <x:c r="P87" s="9" t="str">
        <x:v>历史重建与官方统计拼接；变量来源不同，不统一指定实测起点</x:v>
      </x:c>
      <x:c r="Q87" s="9" t="str">
        <x:v>https://www.bankofengland.co.uk/statistics/research-datasets</x:v>
      </x:c>
    </x:row>
    <x:row r="88" ht="23" customHeight="1">
      <x:c r="A88" s="10" t="n">
        <x:v>1846</x:v>
      </x:c>
      <x:c r="B88" s="9" t="n">
        <x:v>58824.8274962493</x:v>
      </x:c>
      <x:c r="C88" s="9" t="n">
        <x:v>21264.1525731359</x:v>
      </x:c>
      <x:c r="D88" s="9" t="n">
        <x:v>1.2646331777</x:v>
      </x:c>
      <x:c r="E88" s="9" t="n">
        <x:v>3.3260273973</x:v>
      </x:c>
      <x:c r="F88" s="9" t="n">
        <x:v>3.163179652</x:v>
      </x:c>
      <x:c r="G88" s="9" t="n">
        <x:v>4.1997272865</x:v>
      </x:c>
      <x:c r="H88" s="9"/>
      <x:c r="I88" s="9" t="n">
        <x:v>594.0854215452</x:v>
      </x:c>
      <x:c r="J88" s="9" t="n">
        <x:v>2766.3847545265</x:v>
      </x:c>
      <x:c r="K88" s="9" t="n">
        <x:v>4.7971351895</x:v>
      </x:c>
      <x:c r="L88" s="9" t="n">
        <x:v>3.7419898726</x:v>
      </x:c>
      <x:c r="M88" s="9" t="n">
        <x:v>11.8764845606</x:v>
      </x:c>
      <x:c r="N88" s="9" t="n">
        <x:v>-7.6427653201</x:v>
      </x:c>
      <x:c r="O88" s="9"/>
      <x:c r="P88" s="9" t="str">
        <x:v>历史重建与官方统计拼接；变量来源不同，不统一指定实测起点</x:v>
      </x:c>
      <x:c r="Q88" s="9" t="str">
        <x:v>https://www.bankofengland.co.uk/statistics/research-datasets</x:v>
      </x:c>
    </x:row>
    <x:row r="89" ht="23" customHeight="1">
      <x:c r="A89" s="10" t="n">
        <x:v>1847</x:v>
      </x:c>
      <x:c r="B89" s="9" t="n">
        <x:v>58026.1463218784</x:v>
      </x:c>
      <x:c r="C89" s="9" t="n">
        <x:v>21478.4774793231</x:v>
      </x:c>
      <x:c r="D89" s="9" t="n">
        <x:v>1.3550280474</x:v>
      </x:c>
      <x:c r="E89" s="9" t="n">
        <x:v>5.1767123288</x:v>
      </x:c>
      <x:c r="F89" s="9" t="n">
        <x:v>3.4624031623</x:v>
      </x:c>
      <x:c r="G89" s="9" t="n">
        <x:v>3.5400661749</x:v>
      </x:c>
      <x:c r="H89" s="9"/>
      <x:c r="I89" s="9" t="n">
        <x:v>628.2873606203</x:v>
      </x:c>
      <x:c r="J89" s="9" t="n">
        <x:v>2701.5949513991</x:v>
      </x:c>
      <x:c r="K89" s="9" t="n">
        <x:v>-1.3577280349</x:v>
      </x:c>
      <x:c r="L89" s="9" t="n">
        <x:v>-2.3420387573</x:v>
      </x:c>
      <x:c r="M89" s="9" t="n">
        <x:v>7.1479122435</x:v>
      </x:c>
      <x:c r="N89" s="9" t="n">
        <x:v>-1.8396997883</x:v>
      </x:c>
      <x:c r="O89" s="9"/>
      <x:c r="P89" s="9" t="str">
        <x:v>历史重建与官方统计拼接；变量来源不同，不统一指定实测起点</x:v>
      </x:c>
      <x:c r="Q89" s="9" t="str">
        <x:v>https://www.bankofengland.co.uk/statistics/research-datasets</x:v>
      </x:c>
    </x:row>
    <x:row r="90" ht="23" customHeight="1">
      <x:c r="A90" s="10" t="n">
        <x:v>1848</x:v>
      </x:c>
      <x:c r="B90" s="9" t="n">
        <x:v>59733.1286929122</x:v>
      </x:c>
      <x:c r="C90" s="9" t="n">
        <x:v>21693.0273692539</x:v>
      </x:c>
      <x:c r="D90" s="9" t="n">
        <x:v>1.1599183286</x:v>
      </x:c>
      <x:c r="E90" s="9" t="n">
        <x:v>3.7158469945</x:v>
      </x:c>
      <x:c r="F90" s="9" t="n">
        <x:v>3.5210508112</x:v>
      </x:c>
      <x:c r="G90" s="9" t="n">
        <x:v>3.4416350666</x:v>
      </x:c>
      <x:c r="H90" s="9"/>
      <x:c r="I90" s="9" t="n">
        <x:v>588.6428365283</x:v>
      </x:c>
      <x:c r="J90" s="9" t="n">
        <x:v>2753.5635149557</x:v>
      </x:c>
      <x:c r="K90" s="9" t="n">
        <x:v>2.941746918</x:v>
      </x:c>
      <x:c r="L90" s="9" t="n">
        <x:v>1.923625284</x:v>
      </x:c>
      <x:c r="M90" s="9" t="n">
        <x:v>-14.3989431968</x:v>
      </x:c>
      <x:c r="N90" s="9" t="n">
        <x:v>21.1618768131</x:v>
      </x:c>
      <x:c r="O90" s="9"/>
      <x:c r="P90" s="9" t="str">
        <x:v>历史重建与官方统计拼接；变量来源不同，不统一指定实测起点</x:v>
      </x:c>
      <x:c r="Q90" s="9" t="str">
        <x:v>https://www.bankofengland.co.uk/statistics/research-datasets</x:v>
      </x:c>
    </x:row>
    <x:row r="91" ht="23" customHeight="1">
      <x:c r="A91" s="10" t="n">
        <x:v>1849</x:v>
      </x:c>
      <x:c r="B91" s="9" t="n">
        <x:v>60623.3341247568</x:v>
      </x:c>
      <x:c r="C91" s="9" t="n">
        <x:v>21907.7995324901</x:v>
      </x:c>
      <x:c r="D91" s="9" t="n">
        <x:v>1.1124833969</x:v>
      </x:c>
      <x:c r="E91" s="9" t="n">
        <x:v>2.9452054795</x:v>
      </x:c>
      <x:c r="F91" s="9" t="n">
        <x:v>3.2532851516</x:v>
      </x:c>
      <x:c r="G91" s="9" t="n">
        <x:v>3.3587457122</x:v>
      </x:c>
      <x:c r="H91" s="9"/>
      <x:c r="I91" s="9" t="n">
        <x:v>589.5834872983</x:v>
      </x:c>
      <x:c r="J91" s="9" t="n">
        <x:v>2767.2032526521</x:v>
      </x:c>
      <x:c r="K91" s="9" t="n">
        <x:v>1.4903043777</x:v>
      </x:c>
      <x:c r="L91" s="9" t="n">
        <x:v>0.4953485773</x:v>
      </x:c>
      <x:c r="M91" s="9" t="n">
        <x:v>-4.0895061728</x:v>
      </x:c>
      <x:c r="N91" s="9" t="n">
        <x:v>7.3346631548</x:v>
      </x:c>
      <x:c r="O91" s="9"/>
      <x:c r="P91" s="9" t="str">
        <x:v>历史重建与官方统计拼接；变量来源不同，不统一指定实测起点</x:v>
      </x:c>
      <x:c r="Q91" s="9" t="str">
        <x:v>https://www.bankofengland.co.uk/statistics/research-datasets</x:v>
      </x:c>
    </x:row>
    <x:row r="92" ht="23" customHeight="1">
      <x:c r="A92" s="10" t="n">
        <x:v>1850</x:v>
      </x:c>
      <x:c r="B92" s="9" t="n">
        <x:v>59878.4842237169</x:v>
      </x:c>
      <x:c r="C92" s="9" t="n">
        <x:v>22122.791291247</x:v>
      </x:c>
      <x:c r="D92" s="9" t="n">
        <x:v>1.0650484653</x:v>
      </x:c>
      <x:c r="E92" s="9" t="n">
        <x:v>2.5082191781</x:v>
      </x:c>
      <x:c r="F92" s="9" t="n">
        <x:v>3.1348333333</x:v>
      </x:c>
      <x:c r="G92" s="9" t="n">
        <x:v>3.9855964544</x:v>
      </x:c>
      <x:c r="H92" s="9"/>
      <x:c r="I92" s="9" t="n">
        <x:v>546.1955042371</x:v>
      </x:c>
      <x:c r="J92" s="9" t="n">
        <x:v>2706.6423687416</x:v>
      </x:c>
      <x:c r="K92" s="9" t="n">
        <x:v>-1.2286521548</x:v>
      </x:c>
      <x:c r="L92" s="9" t="n">
        <x:v>-2.1885231543</x:v>
      </x:c>
      <x:c r="M92" s="9" t="n">
        <x:v>-4.2638777152</x:v>
      </x:c>
      <x:c r="N92" s="9" t="n">
        <x:v>7.0737112927</x:v>
      </x:c>
      <x:c r="O92" s="9"/>
      <x:c r="P92" s="9" t="str">
        <x:v>历史重建与官方统计拼接；变量来源不同，不统一指定实测起点</x:v>
      </x:c>
      <x:c r="Q92" s="9" t="str">
        <x:v>https://www.bankofengland.co.uk/statistics/research-datasets</x:v>
      </x:c>
    </x:row>
    <x:row r="93" ht="23" customHeight="1">
      <x:c r="A93" s="10" t="n">
        <x:v>1851</x:v>
      </x:c>
      <x:c r="B93" s="9" t="n">
        <x:v>62606.616218413</x:v>
      </x:c>
      <x:c r="C93" s="9" t="n">
        <x:v>22338</x:v>
      </x:c>
      <x:c r="D93" s="9" t="n">
        <x:v>1.0426734975</x:v>
      </x:c>
      <x:c r="E93" s="9" t="n">
        <x:v>3</x:v>
      </x:c>
      <x:c r="F93" s="9" t="n">
        <x:v>3.112</x:v>
      </x:c>
      <x:c r="G93" s="9" t="n">
        <x:v>4.2791629177</x:v>
      </x:c>
      <x:c r="H93" s="9"/>
      <x:c r="I93" s="9" t="n">
        <x:v>560.3683065725</x:v>
      </x:c>
      <x:c r="J93" s="9" t="n">
        <x:v>2802.6956853081</x:v>
      </x:c>
      <x:c r="K93" s="9" t="n">
        <x:v>4.5561139866</x:v>
      </x:c>
      <x:c r="L93" s="9" t="n">
        <x:v>3.5487997113</x:v>
      </x:c>
      <x:c r="M93" s="9" t="n">
        <x:v>-2.1008403361</x:v>
      </x:c>
      <x:c r="N93" s="9" t="n">
        <x:v>5.2103004292</x:v>
      </x:c>
      <x:c r="O93" s="9"/>
      <x:c r="P93" s="9" t="str">
        <x:v>历史重建与官方统计拼接；变量来源不同，不统一指定实测起点</x:v>
      </x:c>
      <x:c r="Q93" s="9" t="str">
        <x:v>https://www.bankofengland.co.uk/statistics/research-datasets</x:v>
      </x:c>
    </x:row>
    <x:row r="94" ht="23" customHeight="1">
      <x:c r="A94" s="10" t="n">
        <x:v>1852</x:v>
      </x:c>
      <x:c r="B94" s="9" t="n">
        <x:v>64595.1798979653</x:v>
      </x:c>
      <x:c r="C94" s="9" t="n">
        <x:v>22563.6781467877</x:v>
      </x:c>
      <x:c r="D94" s="9" t="n">
        <x:v>1.0569934769</x:v>
      </x:c>
      <x:c r="E94" s="9" t="n">
        <x:v>2.1530054645</x:v>
      </x:c>
      <x:c r="F94" s="9" t="n">
        <x:v>3.0311666667</x:v>
      </x:c>
      <x:c r="G94" s="9" t="n">
        <x:v>5.5259569559</x:v>
      </x:c>
      <x:c r="H94" s="9"/>
      <x:c r="I94" s="9" t="n">
        <x:v>581.5871350887</x:v>
      </x:c>
      <x:c r="J94" s="9" t="n">
        <x:v>2862.7947747589</x:v>
      </x:c>
      <x:c r="K94" s="9" t="n">
        <x:v>3.1762835938</x:v>
      </x:c>
      <x:c r="L94" s="9" t="n">
        <x:v>2.1443316078</x:v>
      </x:c>
      <x:c r="M94" s="9" t="n">
        <x:v>1.3733905579</x:v>
      </x:c>
      <x:c r="N94" s="9" t="n">
        <x:v>0.7690528079</x:v>
      </x:c>
      <x:c r="O94" s="9"/>
      <x:c r="P94" s="9" t="str">
        <x:v>历史重建与官方统计拼接；变量来源不同，不统一指定实测起点</x:v>
      </x:c>
      <x:c r="Q94" s="9" t="str">
        <x:v>https://www.bankofengland.co.uk/statistics/research-datasets</x:v>
      </x:c>
    </x:row>
    <x:row r="95" ht="23" customHeight="1">
      <x:c r="A95" s="10" t="n">
        <x:v>1853</x:v>
      </x:c>
      <x:c r="B95" s="9" t="n">
        <x:v>66868.8810128794</x:v>
      </x:c>
      <x:c r="C95" s="9" t="n">
        <x:v>22789.3836861923</x:v>
      </x:c>
      <x:c r="D95" s="9" t="n">
        <x:v>1.2225682383</x:v>
      </x:c>
      <x:c r="E95" s="9" t="n">
        <x:v>3.702739726</x:v>
      </x:c>
      <x:c r="F95" s="9" t="n">
        <x:v>3.1015833333</x:v>
      </x:c>
      <x:c r="G95" s="9" t="n">
        <x:v>5.1080564611</x:v>
      </x:c>
      <x:c r="H95" s="9"/>
      <x:c r="I95" s="9" t="n">
        <x:v>655.2916341155</x:v>
      </x:c>
      <x:c r="J95" s="9" t="n">
        <x:v>2934.2119090914</x:v>
      </x:c>
      <x:c r="K95" s="9" t="n">
        <x:v>3.5199238062</x:v>
      </x:c>
      <x:c r="L95" s="9" t="n">
        <x:v>2.4946648276</x:v>
      </x:c>
      <x:c r="M95" s="9" t="n">
        <x:v>15.6646909399</x:v>
      </x:c>
      <x:c r="N95" s="9" t="n">
        <x:v>-10.3419212178</x:v>
      </x:c>
      <x:c r="O95" s="9"/>
      <x:c r="P95" s="9" t="str">
        <x:v>历史重建与官方统计拼接；变量来源不同，不统一指定实测起点</x:v>
      </x:c>
      <x:c r="Q95" s="9" t="str">
        <x:v>https://www.bankofengland.co.uk/statistics/research-datasets</x:v>
      </x:c>
    </x:row>
    <x:row r="96" ht="23" customHeight="1">
      <x:c r="A96" s="10" t="n">
        <x:v>1854</x:v>
      </x:c>
      <x:c r="B96" s="9" t="n">
        <x:v>69366.8157840442</x:v>
      </x:c>
      <x:c r="C96" s="9" t="n">
        <x:v>23015.1164995214</x:v>
      </x:c>
      <x:c r="D96" s="9" t="n">
        <x:v>1.319228099</x:v>
      </x:c>
      <x:c r="E96" s="9" t="n">
        <x:v>5.1150684932</x:v>
      </x:c>
      <x:c r="F96" s="9" t="n">
        <x:v>3.2999166667</x:v>
      </x:c>
      <x:c r="G96" s="9" t="n">
        <x:v>5.1512279998</x:v>
      </x:c>
      <x:c r="H96" s="9"/>
      <x:c r="I96" s="9" t="n">
        <x:v>717.5112448472</x:v>
      </x:c>
      <x:c r="J96" s="9" t="n">
        <x:v>3013.9676149581</x:v>
      </x:c>
      <x:c r="K96" s="9" t="n">
        <x:v>3.7355713649</x:v>
      </x:c>
      <x:c r="L96" s="9" t="n">
        <x:v>2.7181303988</x:v>
      </x:c>
      <x:c r="M96" s="9" t="n">
        <x:v>7.906295754</x:v>
      </x:c>
      <x:c r="N96" s="9" t="n">
        <x:v>-2.5867140016</x:v>
      </x:c>
      <x:c r="O96" s="9"/>
      <x:c r="P96" s="9" t="str">
        <x:v>历史重建与官方统计拼接；变量来源不同，不统一指定实测起点</x:v>
      </x:c>
      <x:c r="Q96" s="9" t="str">
        <x:v>https://www.bankofengland.co.uk/statistics/research-datasets</x:v>
      </x:c>
    </x:row>
    <x:row r="97" ht="23" customHeight="1">
      <x:c r="A97" s="10" t="n">
        <x:v>1855</x:v>
      </x:c>
      <x:c r="B97" s="9" t="n">
        <x:v>68883.5949908504</x:v>
      </x:c>
      <x:c r="C97" s="9" t="n">
        <x:v>23240.8764685971</x:v>
      </x:c>
      <x:c r="D97" s="9" t="n">
        <x:v>1.3451830616</x:v>
      </x:c>
      <x:c r="E97" s="9" t="n">
        <x:v>4.8931506849</x:v>
      </x:c>
      <x:c r="F97" s="9" t="n">
        <x:v>3.3503333333</x:v>
      </x:c>
      <x:c r="G97" s="9" t="n">
        <x:v>5.3653588318</x:v>
      </x:c>
      <x:c r="H97" s="9"/>
      <x:c r="I97" s="9" t="n">
        <x:v>715.2426209163</x:v>
      </x:c>
      <x:c r="J97" s="9" t="n">
        <x:v>2963.8983316281</x:v>
      </x:c>
      <x:c r="K97" s="9" t="n">
        <x:v>-0.696616657</x:v>
      </x:c>
      <x:c r="L97" s="9" t="n">
        <x:v>-1.6612415834</x:v>
      </x:c>
      <x:c r="M97" s="9" t="n">
        <x:v>1.9674355495</x:v>
      </x:c>
      <x:c r="N97" s="9" t="n">
        <x:v>2.8692642113</x:v>
      </x:c>
      <x:c r="O97" s="9"/>
      <x:c r="P97" s="9" t="str">
        <x:v>历史重建与官方统计拼接；变量来源不同，不统一指定实测起点</x:v>
      </x:c>
      <x:c r="Q97" s="9" t="str">
        <x:v>https://www.bankofengland.co.uk/statistics/research-datasets</x:v>
      </x:c>
    </x:row>
    <x:row r="98" ht="23" customHeight="1">
      <x:c r="A98" s="10" t="n">
        <x:v>1856</x:v>
      </x:c>
      <x:c r="B98" s="9" t="n">
        <x:v>72192.825815034</x:v>
      </x:c>
      <x:c r="C98" s="9" t="n">
        <x:v>23465.6634757533</x:v>
      </x:c>
      <x:c r="D98" s="9" t="n">
        <x:v>1.3523430513</x:v>
      </x:c>
      <x:c r="E98" s="9" t="n">
        <x:v>5.9535519126</x:v>
      </x:c>
      <x:c r="F98" s="9" t="n">
        <x:v>3.2303333333</x:v>
      </x:c>
      <x:c r="G98" s="9" t="n">
        <x:v>6.1182704671</x:v>
      </x:c>
      <x:c r="H98" s="9"/>
      <x:c r="I98" s="9" t="n">
        <x:v>747.9707443463</x:v>
      </x:c>
      <x:c r="J98" s="9" t="n">
        <x:v>3076.5303478263</x:v>
      </x:c>
      <x:c r="K98" s="9" t="n">
        <x:v>4.8040913437</x:v>
      </x:c>
      <x:c r="L98" s="9" t="n">
        <x:v>3.8001308951</x:v>
      </x:c>
      <x:c r="M98" s="9" t="n">
        <x:v>0.5322687957</x:v>
      </x:c>
      <x:c r="N98" s="9" t="n">
        <x:v>5.3925800957</x:v>
      </x:c>
      <x:c r="O98" s="9"/>
      <x:c r="P98" s="9" t="str">
        <x:v>历史重建与官方统计拼接；变量来源不同，不统一指定实测起点</x:v>
      </x:c>
      <x:c r="Q98" s="9" t="str">
        <x:v>https://www.bankofengland.co.uk/statistics/research-datasets</x:v>
      </x:c>
    </x:row>
    <x:row r="99" ht="23" customHeight="1">
      <x:c r="A99" s="10" t="n">
        <x:v>1857</x:v>
      </x:c>
      <x:c r="B99" s="9" t="n">
        <x:v>72707.2151776063</x:v>
      </x:c>
      <x:c r="C99" s="9" t="n">
        <x:v>23689.477403834</x:v>
      </x:c>
      <x:c r="D99" s="9" t="n">
        <x:v>1.3210180965</x:v>
      </x:c>
      <x:c r="E99" s="9" t="n">
        <x:v>6.6561643836</x:v>
      </x:c>
      <x:c r="F99" s="9" t="n">
        <x:v>3.2845</x:v>
      </x:c>
      <x:c r="G99" s="9" t="n">
        <x:v>5.9145008043</x:v>
      </x:c>
      <x:c r="H99" s="9"/>
      <x:c r="I99" s="9" t="n">
        <x:v>745.9758855209</x:v>
      </x:c>
      <x:c r="J99" s="9" t="n">
        <x:v>3069.1776748878</x:v>
      </x:c>
      <x:c r="K99" s="9" t="n">
        <x:v>0.7125214407</x:v>
      </x:c>
      <x:c r="L99" s="9" t="n">
        <x:v>-0.2389923748</x:v>
      </x:c>
      <x:c r="M99" s="9" t="n">
        <x:v>-2.3163467902</x:v>
      </x:c>
      <x:c r="N99" s="9" t="n">
        <x:v>9.1852739726</x:v>
      </x:c>
      <x:c r="O99" s="9"/>
      <x:c r="P99" s="9" t="str">
        <x:v>历史重建与官方统计拼接；变量来源不同，不统一指定实测起点</x:v>
      </x:c>
      <x:c r="Q99" s="9" t="str">
        <x:v>https://www.bankofengland.co.uk/statistics/research-datasets</x:v>
      </x:c>
    </x:row>
    <x:row r="100" ht="23" customHeight="1">
      <x:c r="A100" s="10" t="n">
        <x:v>1858</x:v>
      </x:c>
      <x:c r="B100" s="9" t="n">
        <x:v>72480.2549374625</x:v>
      </x:c>
      <x:c r="C100" s="9" t="n">
        <x:v>23914.3181361906</x:v>
      </x:c>
      <x:c r="D100" s="9" t="n">
        <x:v>1.1867682899</x:v>
      </x:c>
      <x:c r="E100" s="9" t="n">
        <x:v>3.2054794521</x:v>
      </x:c>
      <x:c r="F100" s="9" t="n">
        <x:v>3.1135833333</x:v>
      </x:c>
      <x:c r="G100" s="9" t="n">
        <x:v>6.6432363779</x:v>
      </x:c>
      <x:c r="H100" s="9"/>
      <x:c r="I100" s="9" t="n">
        <x:v>711.9328648062</x:v>
      </x:c>
      <x:c r="J100" s="9" t="n">
        <x:v>3030.830924164</x:v>
      </x:c>
      <x:c r="K100" s="9" t="n">
        <x:v>-0.3121564202</x:v>
      </x:c>
      <x:c r="L100" s="9" t="n">
        <x:v>-1.2494144942</x:v>
      </x:c>
      <x:c r="M100" s="9" t="n">
        <x:v>-10.162601626</x:v>
      </x:c>
      <x:c r="N100" s="9" t="n">
        <x:v>14.8803074444</x:v>
      </x:c>
      <x:c r="O100" s="9"/>
      <x:c r="P100" s="9" t="str">
        <x:v>历史重建与官方统计拼接；变量来源不同，不统一指定实测起点</x:v>
      </x:c>
      <x:c r="Q100" s="9" t="str">
        <x:v>https://www.bankofengland.co.uk/statistics/research-datasets</x:v>
      </x:c>
    </x:row>
    <x:row r="101" ht="23" customHeight="1">
      <x:c r="A101" s="10" t="n">
        <x:v>1859</x:v>
      </x:c>
      <x:c r="B101" s="9" t="n">
        <x:v>75399.9863562744</x:v>
      </x:c>
      <x:c r="C101" s="9" t="n">
        <x:v>24138.1855566802</x:v>
      </x:c>
      <x:c r="D101" s="9" t="n">
        <x:v>1.1984032731</x:v>
      </x:c>
      <x:c r="E101" s="9" t="n">
        <x:v>2.7397260274</x:v>
      </x:c>
      <x:c r="F101" s="9" t="n">
        <x:v>3.1954166667</x:v>
      </x:c>
      <x:c r="G101" s="9" t="n">
        <x:v>7.0110578878</x:v>
      </x:c>
      <x:c r="H101" s="9"/>
      <x:c r="I101" s="9" t="n">
        <x:v>759.0186830195</x:v>
      </x:c>
      <x:c r="J101" s="9" t="n">
        <x:v>3123.6807828502</x:v>
      </x:c>
      <x:c r="K101" s="9" t="n">
        <x:v>4.0283128437</x:v>
      </x:c>
      <x:c r="L101" s="9" t="n">
        <x:v>3.0635116577</x:v>
      </x:c>
      <x:c r="M101" s="9" t="n">
        <x:v>0.9803921569</x:v>
      </x:c>
      <x:c r="N101" s="9" t="n">
        <x:v>1.7422529592</x:v>
      </x:c>
      <x:c r="O101" s="9"/>
      <x:c r="P101" s="9" t="str">
        <x:v>历史重建与官方统计拼接；变量来源不同，不统一指定实测起点</x:v>
      </x:c>
      <x:c r="Q101" s="9" t="str">
        <x:v>https://www.bankofengland.co.uk/statistics/research-datasets</x:v>
      </x:c>
    </x:row>
    <x:row r="102" ht="23" customHeight="1">
      <x:c r="A102" s="10" t="n">
        <x:v>1860</x:v>
      </x:c>
      <x:c r="B102" s="9" t="n">
        <x:v>77081.8031241905</x:v>
      </x:c>
      <x:c r="C102" s="9" t="n">
        <x:v>24360.0795496629</x:v>
      </x:c>
      <x:c r="D102" s="9" t="n">
        <x:v>1.2923781377</x:v>
      </x:c>
      <x:c r="E102" s="9" t="n">
        <x:v>4.1898907104</x:v>
      </x:c>
      <x:c r="F102" s="9" t="n">
        <x:v>3.21975</x:v>
      </x:c>
      <x:c r="G102" s="9" t="n">
        <x:v>7.4773105059</x:v>
      </x:c>
      <x:c r="H102" s="9"/>
      <x:c r="I102" s="9" t="n">
        <x:v>782.0771871125</x:v>
      </x:c>
      <x:c r="J102" s="9" t="n">
        <x:v>3164.2672991705</x:v>
      </x:c>
      <x:c r="K102" s="9" t="n">
        <x:v>2.230526621</x:v>
      </x:c>
      <x:c r="L102" s="9" t="n">
        <x:v>1.2993170283</x:v>
      </x:c>
      <x:c r="M102" s="9" t="n">
        <x:v>7.8416728902</x:v>
      </x:c>
      <x:c r="N102" s="9" t="n">
        <x:v>-3.3862440019</x:v>
      </x:c>
      <x:c r="O102" s="9"/>
      <x:c r="P102" s="9" t="str">
        <x:v>历史重建与官方统计拼接；变量来源不同，不统一指定实测起点</x:v>
      </x:c>
      <x:c r="Q102" s="9" t="str">
        <x:v>https://www.bankofengland.co.uk/statistics/research-datasets</x:v>
      </x:c>
    </x:row>
    <x:row r="103" ht="23" customHeight="1">
      <x:c r="A103" s="10" t="n">
        <x:v>1861</x:v>
      </x:c>
      <x:c r="B103" s="9" t="n">
        <x:v>78497.4909150324</x:v>
      </x:c>
      <x:c r="C103" s="9" t="n">
        <x:v>24585</x:v>
      </x:c>
      <x:c r="D103" s="9" t="n">
        <x:v>1.3075931158</x:v>
      </x:c>
      <x:c r="E103" s="9" t="n">
        <x:v>5.2397260274</x:v>
      </x:c>
      <x:c r="F103" s="9" t="n">
        <x:v>3.28925</x:v>
      </x:c>
      <x:c r="G103" s="9" t="n">
        <x:v>7.3080780741</x:v>
      </x:c>
      <x:c r="H103" s="9"/>
      <x:c r="I103" s="9" t="n">
        <x:v>810.8003313778</x:v>
      </x:c>
      <x:c r="J103" s="9" t="n">
        <x:v>3192.9018065907</x:v>
      </x:c>
      <x:c r="K103" s="9" t="n">
        <x:v>1.836604404</x:v>
      </x:c>
      <x:c r="L103" s="9" t="n">
        <x:v>0.9049332662</x:v>
      </x:c>
      <x:c r="M103" s="9" t="n">
        <x:v>1.1772853186</x:v>
      </x:c>
      <x:c r="N103" s="9" t="n">
        <x:v>4.0151706937</x:v>
      </x:c>
      <x:c r="O103" s="9"/>
      <x:c r="P103" s="9" t="str">
        <x:v>历史重建与官方统计拼接；变量来源不同，不统一指定实测起点</x:v>
      </x:c>
      <x:c r="Q103" s="9" t="str">
        <x:v>https://www.bankofengland.co.uk/statistics/research-datasets</x:v>
      </x:c>
    </x:row>
    <x:row r="104" ht="23" customHeight="1">
      <x:c r="A104" s="10" t="n">
        <x:v>1862</x:v>
      </x:c>
      <x:c r="B104" s="9" t="n">
        <x:v>77710.7002225213</x:v>
      </x:c>
      <x:c r="C104" s="9" t="n">
        <x:v>24862.1526685818</x:v>
      </x:c>
      <x:c r="D104" s="9" t="n">
        <x:v>1.2995381274</x:v>
      </x:c>
      <x:c r="E104" s="9" t="n">
        <x:v>2.5301369863</x:v>
      </x:c>
      <x:c r="F104" s="9" t="n">
        <x:v>3.2364166667</x:v>
      </x:c>
      <x:c r="G104" s="9" t="n">
        <x:v>7.9884615243</x:v>
      </x:c>
      <x:c r="H104" s="9"/>
      <x:c r="I104" s="9" t="n">
        <x:v>816.5728698639</x:v>
      </x:c>
      <x:c r="J104" s="9" t="n">
        <x:v>3125.6625787164</x:v>
      </x:c>
      <x:c r="K104" s="9" t="n">
        <x:v>-1.0023131738</x:v>
      </x:c>
      <x:c r="L104" s="9" t="n">
        <x:v>-2.1058971414</x:v>
      </x:c>
      <x:c r="M104" s="9" t="n">
        <x:v>-0.6160164271</x:v>
      </x:c>
      <x:c r="N104" s="9" t="n">
        <x:v>3.1656543643</x:v>
      </x:c>
      <x:c r="O104" s="9"/>
      <x:c r="P104" s="9" t="str">
        <x:v>历史重建与官方统计拼接；变量来源不同，不统一指定实测起点</x:v>
      </x:c>
      <x:c r="Q104" s="9" t="str">
        <x:v>https://www.bankofengland.co.uk/statistics/research-datasets</x:v>
      </x:c>
    </x:row>
    <x:row r="105" ht="23" customHeight="1">
      <x:c r="A105" s="10" t="n">
        <x:v>1863</x:v>
      </x:c>
      <x:c r="B105" s="9" t="n">
        <x:v>81694.7358757858</x:v>
      </x:c>
      <x:c r="C105" s="9" t="n">
        <x:v>25142.3159326963</x:v>
      </x:c>
      <x:c r="D105" s="9" t="n">
        <x:v>1.2476282022</x:v>
      </x:c>
      <x:c r="E105" s="9" t="n">
        <x:v>4.4219178082</x:v>
      </x:c>
      <x:c r="F105" s="9" t="n">
        <x:v>3.2574166667</x:v>
      </x:c>
      <x:c r="G105" s="9" t="n">
        <x:v>8.7379194365</x:v>
      </x:c>
      <x:c r="H105" s="9"/>
      <x:c r="I105" s="9" t="n">
        <x:v>891.4147812141</x:v>
      </x:c>
      <x:c r="J105" s="9" t="n">
        <x:v>3249.292391937</x:v>
      </x:c>
      <x:c r="K105" s="9" t="n">
        <x:v>5.1267529978</x:v>
      </x:c>
      <x:c r="L105" s="9" t="n">
        <x:v>3.9553153966</x:v>
      </x:c>
      <x:c r="M105" s="9" t="n">
        <x:v>-3.9944903581</x:v>
      </x:c>
      <x:c r="N105" s="9" t="n">
        <x:v>8.766588707</x:v>
      </x:c>
      <x:c r="O105" s="9"/>
      <x:c r="P105" s="9" t="str">
        <x:v>历史重建与官方统计拼接；变量来源不同，不统一指定实测起点</x:v>
      </x:c>
      <x:c r="Q105" s="9" t="str">
        <x:v>https://www.bankofengland.co.uk/statistics/research-datasets</x:v>
      </x:c>
    </x:row>
    <x:row r="106" ht="23" customHeight="1">
      <x:c r="A106" s="10" t="n">
        <x:v>1864</x:v>
      </x:c>
      <x:c r="B106" s="9" t="n">
        <x:v>82738.8455341483</x:v>
      </x:c>
      <x:c r="C106" s="9" t="n">
        <x:v>25425.4897631632</x:v>
      </x:c>
      <x:c r="D106" s="9" t="n">
        <x:v>1.2333082228</x:v>
      </x:c>
      <x:c r="E106" s="9" t="n">
        <x:v>7.349726776</x:v>
      </x:c>
      <x:c r="F106" s="9" t="n">
        <x:v>3.34725</x:v>
      </x:c>
      <x:c r="G106" s="9" t="n">
        <x:v>9.5495443644</x:v>
      </x:c>
      <x:c r="H106" s="9"/>
      <x:c r="I106" s="9" t="n">
        <x:v>939.1293453076</x:v>
      </x:c>
      <x:c r="J106" s="9" t="n">
        <x:v>3254.169194177</x:v>
      </x:c>
      <x:c r="K106" s="9" t="n">
        <x:v>1.2780623466</x:v>
      </x:c>
      <x:c r="L106" s="9" t="n">
        <x:v>0.1500881316</x:v>
      </x:c>
      <x:c r="M106" s="9" t="n">
        <x:v>-1.1477761836</x:v>
      </x:c>
      <x:c r="N106" s="9" t="n">
        <x:v>8.5961677255</x:v>
      </x:c>
      <x:c r="O106" s="9"/>
      <x:c r="P106" s="9" t="str">
        <x:v>历史重建与官方统计拼接；变量来源不同，不统一指定实测起点</x:v>
      </x:c>
      <x:c r="Q106" s="9" t="str">
        <x:v>https://www.bankofengland.co.uk/statistics/research-datasets</x:v>
      </x:c>
    </x:row>
    <x:row r="107" ht="23" customHeight="1">
      <x:c r="A107" s="10" t="n">
        <x:v>1865</x:v>
      </x:c>
      <x:c r="B107" s="9" t="n">
        <x:v>86675.3191925428</x:v>
      </x:c>
      <x:c r="C107" s="9" t="n">
        <x:v>25711.6741308831</x:v>
      </x:c>
      <x:c r="D107" s="9" t="n">
        <x:v>1.2547881919</x:v>
      </x:c>
      <x:c r="E107" s="9" t="n">
        <x:v>4.7726027397</x:v>
      </x:c>
      <x:c r="F107" s="9" t="n">
        <x:v>3.3695</x:v>
      </x:c>
      <x:c r="G107" s="9" t="n">
        <x:v>9.8396571045</x:v>
      </x:c>
      <x:c r="H107" s="9"/>
      <x:c r="I107" s="9" t="n">
        <x:v>950.767361386</x:v>
      </x:c>
      <x:c r="J107" s="9" t="n">
        <x:v>3371.0492265626</x:v>
      </x:c>
      <x:c r="K107" s="9" t="n">
        <x:v>4.7577091909</x:v>
      </x:c>
      <x:c r="L107" s="9" t="n">
        <x:v>3.5917011505</x:v>
      </x:c>
      <x:c r="M107" s="9" t="n">
        <x:v>1.7416545718</x:v>
      </x:c>
      <x:c r="N107" s="9" t="n">
        <x:v>2.9790631778</x:v>
      </x:c>
      <x:c r="O107" s="9"/>
      <x:c r="P107" s="9" t="str">
        <x:v>历史重建与官方统计拼接；变量来源不同，不统一指定实测起点</x:v>
      </x:c>
      <x:c r="Q107" s="9" t="str">
        <x:v>https://www.bankofengland.co.uk/statistics/research-datasets</x:v>
      </x:c>
    </x:row>
    <x:row r="108" ht="23" customHeight="1">
      <x:c r="A108" s="10" t="n">
        <x:v>1866</x:v>
      </x:c>
      <x:c r="B108" s="9" t="n">
        <x:v>87797.2660021924</x:v>
      </x:c>
      <x:c r="C108" s="9" t="n">
        <x:v>26002.8690068363</x:v>
      </x:c>
      <x:c r="D108" s="9" t="n">
        <x:v>1.3344430771</x:v>
      </x:c>
      <x:c r="E108" s="9" t="n">
        <x:v>6.9397260274</x:v>
      </x:c>
      <x:c r="F108" s="9" t="n">
        <x:v>3.4270833333</x:v>
      </x:c>
      <x:c r="G108" s="9" t="n">
        <x:v>9.4925579332</x:v>
      </x:c>
      <x:c r="H108" s="9"/>
      <x:c r="I108" s="9" t="n">
        <x:v>981.9024699835</x:v>
      </x:c>
      <x:c r="J108" s="9" t="n">
        <x:v>3376.445344516</x:v>
      </x:c>
      <x:c r="K108" s="9" t="n">
        <x:v>1.2944247799</x:v>
      </x:c>
      <x:c r="L108" s="9" t="n">
        <x:v>0.160072357</x:v>
      </x:c>
      <x:c r="M108" s="9" t="n">
        <x:v>6.3480741797</x:v>
      </x:c>
      <x:c r="N108" s="9" t="n">
        <x:v>0.5563352719</x:v>
      </x:c>
      <x:c r="O108" s="9"/>
      <x:c r="P108" s="9" t="str">
        <x:v>历史重建与官方统计拼接；变量来源不同，不统一指定实测起点</x:v>
      </x:c>
      <x:c r="Q108" s="9" t="str">
        <x:v>https://www.bankofengland.co.uk/statistics/research-datasets</x:v>
      </x:c>
    </x:row>
    <x:row r="109" ht="23" customHeight="1">
      <x:c r="A109" s="10" t="n">
        <x:v>1867</x:v>
      </x:c>
      <x:c r="B109" s="9" t="n">
        <x:v>88387.5103784197</x:v>
      </x:c>
      <x:c r="C109" s="9" t="n">
        <x:v>26296.0743620831</x:v>
      </x:c>
      <x:c r="D109" s="9" t="n">
        <x:v>1.4051479752</x:v>
      </x:c>
      <x:c r="E109" s="9" t="n">
        <x:v>2.5356164384</x:v>
      </x:c>
      <x:c r="F109" s="9" t="n">
        <x:v>3.2406666667</x:v>
      </x:c>
      <x:c r="G109" s="9" t="n">
        <x:v>9.1869034391</x:v>
      </x:c>
      <x:c r="H109" s="9"/>
      <x:c r="I109" s="9" t="n">
        <x:v>969.3622393731</x:v>
      </x:c>
      <x:c r="J109" s="9" t="n">
        <x:v>3361.2435514659</x:v>
      </x:c>
      <x:c r="K109" s="9" t="n">
        <x:v>0.6722810437</x:v>
      </x:c>
      <x:c r="L109" s="9" t="n">
        <x:v>-0.4502306864</x:v>
      </x:c>
      <x:c r="M109" s="9" t="n">
        <x:v>5.2984574111</x:v>
      </x:c>
      <x:c r="N109" s="9" t="n">
        <x:v>-2.6238190385</x:v>
      </x:c>
      <x:c r="O109" s="9"/>
      <x:c r="P109" s="9" t="str">
        <x:v>历史重建与官方统计拼接；变量来源不同，不统一指定实测起点</x:v>
      </x:c>
      <x:c r="Q109" s="9" t="str">
        <x:v>https://www.bankofengland.co.uk/statistics/research-datasets</x:v>
      </x:c>
    </x:row>
    <x:row r="110" ht="23" customHeight="1">
      <x:c r="A110" s="10" t="n">
        <x:v>1868</x:v>
      </x:c>
      <x:c r="B110" s="9" t="n">
        <x:v>91818.2113322425</x:v>
      </x:c>
      <x:c r="C110" s="9" t="n">
        <x:v>26594.2901677638</x:v>
      </x:c>
      <x:c r="D110" s="9" t="n">
        <x:v>1.3630830358</x:v>
      </x:c>
      <x:c r="E110" s="9" t="n">
        <x:v>2.0983606557</x:v>
      </x:c>
      <x:c r="F110" s="9" t="n">
        <x:v>3.2184166667</x:v>
      </x:c>
      <x:c r="G110" s="9" t="n">
        <x:v>9.6980544575</x:v>
      </x:c>
      <x:c r="H110" s="9"/>
      <x:c r="I110" s="9" t="n">
        <x:v>980.1878365313</x:v>
      </x:c>
      <x:c r="J110" s="9" t="n">
        <x:v>3452.5535651837</x:v>
      </x:c>
      <x:c r="K110" s="9" t="n">
        <x:v>3.8814318212</x:v>
      </x:c>
      <x:c r="L110" s="9" t="n">
        <x:v>2.7165545227</x:v>
      </x:c>
      <x:c r="M110" s="9" t="n">
        <x:v>-2.9936305732</x:v>
      </x:c>
      <x:c r="N110" s="9" t="n">
        <x:v>5.2491308139</x:v>
      </x:c>
      <x:c r="O110" s="9"/>
      <x:c r="P110" s="9" t="str">
        <x:v>历史重建与官方统计拼接；变量来源不同，不统一指定实测起点</x:v>
      </x:c>
      <x:c r="Q110" s="9" t="str">
        <x:v>https://www.bankofengland.co.uk/statistics/research-datasets</x:v>
      </x:c>
    </x:row>
    <x:row r="111" ht="23" customHeight="1">
      <x:c r="A111" s="10" t="n">
        <x:v>1869</x:v>
      </x:c>
      <x:c r="B111" s="9" t="n">
        <x:v>93877.6558293778</x:v>
      </x:c>
      <x:c r="C111" s="9" t="n">
        <x:v>26895.5163950978</x:v>
      </x:c>
      <x:c r="D111" s="9" t="n">
        <x:v>1.2735831648</x:v>
      </x:c>
      <x:c r="E111" s="9" t="n">
        <x:v>3.201369863</x:v>
      </x:c>
      <x:c r="F111" s="9" t="n">
        <x:v>3.2445833333</x:v>
      </x:c>
      <x:c r="G111" s="9" t="n">
        <x:v>10.442331785</x:v>
      </x:c>
      <x:c r="H111" s="9"/>
      <x:c r="I111" s="9" t="n">
        <x:v>1008.5364588798</x:v>
      </x:c>
      <x:c r="J111" s="9" t="n">
        <x:v>3490.4574595373</x:v>
      </x:c>
      <x:c r="K111" s="9" t="n">
        <x:v>2.2429586323</x:v>
      </x:c>
      <x:c r="L111" s="9" t="n">
        <x:v>1.0978510149</x:v>
      </x:c>
      <x:c r="M111" s="9" t="n">
        <x:v>-6.5659881812</x:v>
      </x:c>
      <x:c r="N111" s="9" t="n">
        <x:v>10.4537500361</x:v>
      </x:c>
      <x:c r="O111" s="9"/>
      <x:c r="P111" s="9" t="str">
        <x:v>历史重建与官方统计拼接；变量来源不同，不统一指定实测起点</x:v>
      </x:c>
      <x:c r="Q111" s="9" t="str">
        <x:v>https://www.bankofengland.co.uk/statistics/research-datasets</x:v>
      </x:c>
    </x:row>
    <x:row r="112" ht="23" customHeight="1">
      <x:c r="A112" s="10" t="n">
        <x:v>1870</x:v>
      </x:c>
      <x:c r="B112" s="9" t="n">
        <x:v>101220.9424569142</x:v>
      </x:c>
      <x:c r="C112" s="9" t="n">
        <x:v>27200.7530153839</x:v>
      </x:c>
      <x:c r="D112" s="9" t="n">
        <x:v>1.2789531571</x:v>
      </x:c>
      <x:c r="E112" s="9" t="n">
        <x:v>3.098630137</x:v>
      </x:c>
      <x:c r="F112" s="9" t="n">
        <x:v>3.2695833333</x:v>
      </x:c>
      <x:c r="G112" s="9" t="n">
        <x:v>11.2867670824</x:v>
      </x:c>
      <x:c r="H112" s="9"/>
      <x:c r="I112" s="9" t="n">
        <x:v>1077.8007952225</x:v>
      </x:c>
      <x:c r="J112" s="9" t="n">
        <x:v>3721.2551578872</x:v>
      </x:c>
      <x:c r="K112" s="9" t="n">
        <x:v>7.822187892</x:v>
      </x:c>
      <x:c r="L112" s="9" t="n">
        <x:v>6.6122478508</x:v>
      </x:c>
      <x:c r="M112" s="9" t="n">
        <x:v>0.4216444132</x:v>
      </x:c>
      <x:c r="N112" s="9" t="n">
        <x:v>2.6657457557</x:v>
      </x:c>
      <x:c r="O112" s="9"/>
      <x:c r="P112" s="9" t="str">
        <x:v>历史重建与官方统计拼接；变量来源不同，不统一指定实测起点</x:v>
      </x:c>
      <x:c r="Q112" s="9" t="str">
        <x:v>https://www.bankofengland.co.uk/statistics/research-datasets</x:v>
      </x:c>
    </x:row>
    <x:row r="113" ht="23" customHeight="1">
      <x:c r="A113" s="10" t="n">
        <x:v>1871</x:v>
      </x:c>
      <x:c r="B113" s="9" t="n">
        <x:v>107008.2425963846</x:v>
      </x:c>
      <x:c r="C113" s="9" t="n">
        <x:v>27516.466</x:v>
      </x:c>
      <x:c r="D113" s="9" t="n">
        <x:v>1.3147531055</x:v>
      </x:c>
      <x:c r="E113" s="9" t="n">
        <x:v>2.8835616438</x:v>
      </x:c>
      <x:c r="F113" s="9" t="n">
        <x:v>3.2500833333</x:v>
      </x:c>
      <x:c r="G113" s="9" t="n">
        <x:v>13.5463778522</x:v>
      </x:c>
      <x:c r="H113" s="9"/>
      <x:c r="I113" s="9" t="n">
        <x:v>1155.9620171403</x:v>
      </x:c>
      <x:c r="J113" s="9" t="n">
        <x:v>3888.880301576</x:v>
      </x:c>
      <x:c r="K113" s="9" t="n">
        <x:v>5.7174928419</x:v>
      </x:c>
      <x:c r="L113" s="9" t="n">
        <x:v>4.5045323843</x:v>
      </x:c>
      <x:c r="M113" s="9" t="n">
        <x:v>2.7991602519</x:v>
      </x:c>
      <x:c r="N113" s="9" t="n">
        <x:v>0.082103192</x:v>
      </x:c>
      <x:c r="O113" s="9"/>
      <x:c r="P113" s="9" t="str">
        <x:v>历史重建与官方统计拼接；变量来源不同，不统一指定实测起点</x:v>
      </x:c>
      <x:c r="Q113" s="9" t="str">
        <x:v>https://www.bankofengland.co.uk/statistics/research-datasets</x:v>
      </x:c>
    </x:row>
    <x:row r="114" ht="23" customHeight="1">
      <x:c r="A114" s="10" t="n">
        <x:v>1872</x:v>
      </x:c>
      <x:c r="B114" s="9" t="n">
        <x:v>107483.9197943593</x:v>
      </x:c>
      <x:c r="C114" s="9" t="n">
        <x:v>27854.7999415725</x:v>
      </x:c>
      <x:c r="D114" s="9" t="n">
        <x:v>1.3702430255</x:v>
      </x:c>
      <x:c r="E114" s="9" t="n">
        <x:v>4.099726776</x:v>
      </x:c>
      <x:c r="F114" s="9" t="n">
        <x:v>3.2615833333</x:v>
      </x:c>
      <x:c r="G114" s="9" t="n">
        <x:v>13.9906990458</x:v>
      </x:c>
      <x:c r="H114" s="9"/>
      <x:c r="I114" s="9" t="n">
        <x:v>1219.7431458026</x:v>
      </x:c>
      <x:c r="J114" s="9" t="n">
        <x:v>3858.721657302</x:v>
      </x:c>
      <x:c r="K114" s="9" t="n">
        <x:v>0.4445238857</x:v>
      </x:c>
      <x:c r="L114" s="9" t="n">
        <x:v>-0.7755097081</x:v>
      </x:c>
      <x:c r="M114" s="9" t="n">
        <x:v>4.2205582029</x:v>
      </x:c>
      <x:c r="N114" s="9" t="n">
        <x:v>-0.1159381882</x:v>
      </x:c>
      <x:c r="O114" s="9"/>
      <x:c r="P114" s="9" t="str">
        <x:v>历史重建与官方统计拼接；变量来源不同，不统一指定实测起点</x:v>
      </x:c>
      <x:c r="Q114" s="9" t="str">
        <x:v>https://www.bankofengland.co.uk/statistics/research-datasets</x:v>
      </x:c>
    </x:row>
    <x:row r="115" ht="23" customHeight="1">
      <x:c r="A115" s="10" t="n">
        <x:v>1873</x:v>
      </x:c>
      <x:c r="B115" s="9" t="n">
        <x:v>108195.8126437191</x:v>
      </x:c>
      <x:c r="C115" s="9" t="n">
        <x:v>28197.6811345385</x:v>
      </x:c>
      <x:c r="D115" s="9" t="n">
        <x:v>1.38098301</x:v>
      </x:c>
      <x:c r="E115" s="9" t="n">
        <x:v>4.795890411</x:v>
      </x:c>
      <x:c r="F115" s="9" t="n">
        <x:v>3.25675</x:v>
      </x:c>
      <x:c r="G115" s="9" t="n">
        <x:v>14.2649167471</x:v>
      </x:c>
      <x:c r="H115" s="9"/>
      <x:c r="I115" s="9" t="n">
        <x:v>1277.3783104779</x:v>
      </x:c>
      <x:c r="J115" s="9" t="n">
        <x:v>3837.0464623488</x:v>
      </x:c>
      <x:c r="K115" s="9" t="n">
        <x:v>0.6623249791</x:v>
      </x:c>
      <x:c r="L115" s="9" t="n">
        <x:v>-0.5617195765</x:v>
      </x:c>
      <x:c r="M115" s="9" t="n">
        <x:v>0.783801437</x:v>
      </x:c>
      <x:c r="N115" s="9" t="n">
        <x:v>3.9808867266</x:v>
      </x:c>
      <x:c r="O115" s="9"/>
      <x:c r="P115" s="9" t="str">
        <x:v>历史重建与官方统计拼接；变量来源不同，不统一指定实测起点</x:v>
      </x:c>
      <x:c r="Q115" s="9" t="str">
        <x:v>https://www.bankofengland.co.uk/statistics/research-datasets</x:v>
      </x:c>
    </x:row>
    <x:row r="116" ht="23" customHeight="1">
      <x:c r="A116" s="10" t="n">
        <x:v>1874</x:v>
      </x:c>
      <x:c r="B116" s="9" t="n">
        <x:v>112689.2018477203</x:v>
      </x:c>
      <x:c r="C116" s="9" t="n">
        <x:v>28545.0734888597</x:v>
      </x:c>
      <x:c r="D116" s="9" t="n">
        <x:v>1.3183331003</x:v>
      </x:c>
      <x:c r="E116" s="9" t="n">
        <x:v>3.695890411</x:v>
      </x:c>
      <x:c r="F116" s="9" t="n">
        <x:v>3.2625</x:v>
      </x:c>
      <x:c r="G116" s="9" t="n">
        <x:v>14.0937377461</x:v>
      </x:c>
      <x:c r="H116" s="9"/>
      <x:c r="I116" s="9" t="n">
        <x:v>1275.7682355141</x:v>
      </x:c>
      <x:c r="J116" s="9" t="n">
        <x:v>3947.7635919102</x:v>
      </x:c>
      <x:c r="K116" s="9" t="n">
        <x:v>4.1530158092</x:v>
      </x:c>
      <x:c r="L116" s="9" t="n">
        <x:v>2.8854779489</x:v>
      </x:c>
      <x:c r="M116" s="9" t="n">
        <x:v>-4.5366169799</x:v>
      </x:c>
      <x:c r="N116" s="9" t="n">
        <x:v>8.6237331325</x:v>
      </x:c>
      <x:c r="O116" s="9"/>
      <x:c r="P116" s="9" t="str">
        <x:v>历史重建与官方统计拼接；变量来源不同，不统一指定实测起点</x:v>
      </x:c>
      <x:c r="Q116" s="9" t="str">
        <x:v>https://www.bankofengland.co.uk/statistics/research-datasets</x:v>
      </x:c>
    </x:row>
    <x:row r="117" ht="23" customHeight="1">
      <x:c r="A117" s="10" t="n">
        <x:v>1875</x:v>
      </x:c>
      <x:c r="B117" s="9" t="n">
        <x:v>113836.2857697609</x:v>
      </x:c>
      <x:c r="C117" s="9" t="n">
        <x:v>28897.2809148625</x:v>
      </x:c>
      <x:c r="D117" s="9" t="n">
        <x:v>1.2986431287</x:v>
      </x:c>
      <x:c r="E117" s="9" t="n">
        <x:v>3.2273972603</x:v>
      </x:c>
      <x:c r="F117" s="9" t="n">
        <x:v>3.2148333333</x:v>
      </x:c>
      <x:c r="G117" s="9" t="n">
        <x:v>14.5856091935</x:v>
      </x:c>
      <x:c r="H117" s="9"/>
      <x:c r="I117" s="9" t="n">
        <x:v>1245.8283376847</x:v>
      </x:c>
      <x:c r="J117" s="9" t="n">
        <x:v>3939.3424628825</x:v>
      </x:c>
      <x:c r="K117" s="9" t="n">
        <x:v>1.017918224</x:v>
      </x:c>
      <x:c r="L117" s="9" t="n">
        <x:v>-0.2133139139</x:v>
      </x:c>
      <x:c r="M117" s="9" t="n">
        <x:v>-1.4935505771</x:v>
      </x:c>
      <x:c r="N117" s="9" t="n">
        <x:v>4.7925266467</x:v>
      </x:c>
      <x:c r="O117" s="9"/>
      <x:c r="P117" s="9" t="str">
        <x:v>历史重建与官方统计拼接；变量来源不同，不统一指定实测起点</x:v>
      </x:c>
      <x:c r="Q117" s="9" t="str">
        <x:v>https://www.bankofengland.co.uk/statistics/research-datasets</x:v>
      </x:c>
    </x:row>
    <x:row r="118" ht="23" customHeight="1">
      <x:c r="A118" s="10" t="n">
        <x:v>1876</x:v>
      </x:c>
      <x:c r="B118" s="9" t="n">
        <x:v>114312.5154501565</x:v>
      </x:c>
      <x:c r="C118" s="9" t="n">
        <x:v>29254.2083232361</x:v>
      </x:c>
      <x:c r="D118" s="9" t="n">
        <x:v>1.3013281248</x:v>
      </x:c>
      <x:c r="E118" s="9" t="n">
        <x:v>2.6010928962</x:v>
      </x:c>
      <x:c r="F118" s="9" t="n">
        <x:v>3.17325</x:v>
      </x:c>
      <x:c r="G118" s="9" t="n">
        <x:v>15.046514444</x:v>
      </x:c>
      <x:c r="H118" s="9"/>
      <x:c r="I118" s="9" t="n">
        <x:v>1229.4043870264</x:v>
      </x:c>
      <x:c r="J118" s="9" t="n">
        <x:v>3907.5579891649</x:v>
      </x:c>
      <x:c r="K118" s="9" t="n">
        <x:v>0.4183461162</x:v>
      </x:c>
      <x:c r="L118" s="9" t="n">
        <x:v>-0.8068471837</x:v>
      </x:c>
      <x:c r="M118" s="9" t="n">
        <x:v>0.2067539628</x:v>
      </x:c>
      <x:c r="N118" s="9" t="n">
        <x:v>2.3893987568</x:v>
      </x:c>
      <x:c r="O118" s="9"/>
      <x:c r="P118" s="9" t="str">
        <x:v>历史重建与官方统计拼接；变量来源不同，不统一指定实测起点</x:v>
      </x:c>
      <x:c r="Q118" s="9" t="str">
        <x:v>https://www.bankofengland.co.uk/statistics/research-datasets</x:v>
      </x:c>
    </x:row>
    <x:row r="119" ht="23" customHeight="1">
      <x:c r="A119" s="10" t="n">
        <x:v>1877</x:v>
      </x:c>
      <x:c r="B119" s="9" t="n">
        <x:v>115397.8935163036</x:v>
      </x:c>
      <x:c r="C119" s="9" t="n">
        <x:v>29615.8586250309</x:v>
      </x:c>
      <x:c r="D119" s="9" t="n">
        <x:v>1.3004331261</x:v>
      </x:c>
      <x:c r="E119" s="9" t="n">
        <x:v>2.9054794521</x:v>
      </x:c>
      <x:c r="F119" s="9" t="n">
        <x:v>3.16225</x:v>
      </x:c>
      <x:c r="G119" s="9" t="n">
        <x:v>15.7401587599</x:v>
      </x:c>
      <x:c r="H119" s="9"/>
      <x:c r="I119" s="9" t="n">
        <x:v>1212.4132236637</x:v>
      </x:c>
      <x:c r="J119" s="9" t="n">
        <x:v>3896.4898832537</x:v>
      </x:c>
      <x:c r="K119" s="9" t="n">
        <x:v>0.9494831444</x:v>
      </x:c>
      <x:c r="L119" s="9" t="n">
        <x:v>-0.2832486669</x:v>
      </x:c>
      <x:c r="M119" s="9" t="n">
        <x:v>-0.0687757909</x:v>
      </x:c>
      <x:c r="N119" s="9" t="n">
        <x:v>2.9763022184</x:v>
      </x:c>
      <x:c r="O119" s="9"/>
      <x:c r="P119" s="9" t="str">
        <x:v>历史重建与官方统计拼接；变量来源不同，不统一指定实测起点</x:v>
      </x:c>
      <x:c r="Q119" s="9" t="str">
        <x:v>https://www.bankofengland.co.uk/statistics/research-datasets</x:v>
      </x:c>
    </x:row>
    <x:row r="120" ht="23" customHeight="1">
      <x:c r="A120" s="10" t="n">
        <x:v>1878</x:v>
      </x:c>
      <x:c r="B120" s="9" t="n">
        <x:v>115249.5382834943</x:v>
      </x:c>
      <x:c r="C120" s="9" t="n">
        <x:v>29982.5387316574</x:v>
      </x:c>
      <x:c r="D120" s="9" t="n">
        <x:v>1.2610531829</x:v>
      </x:c>
      <x:c r="E120" s="9" t="n">
        <x:v>3.7835616438</x:v>
      </x:c>
      <x:c r="F120" s="9" t="n">
        <x:v>3.1711666667</x:v>
      </x:c>
      <x:c r="G120" s="9" t="n">
        <x:v>15.1829571398</x:v>
      </x:c>
      <x:c r="H120" s="9"/>
      <x:c r="I120" s="9" t="n">
        <x:v>1190.6246383423</x:v>
      </x:c>
      <x:c r="J120" s="9" t="n">
        <x:v>3843.8885817833</x:v>
      </x:c>
      <x:c r="K120" s="9" t="n">
        <x:v>-0.1285597408</x:v>
      </x:c>
      <x:c r="L120" s="9" t="n">
        <x:v>-1.3499663299</x:v>
      </x:c>
      <x:c r="M120" s="9" t="n">
        <x:v>-3.0282174811</x:v>
      </x:c>
      <x:c r="N120" s="9" t="n">
        <x:v>7.0244961451</x:v>
      </x:c>
      <x:c r="O120" s="9"/>
      <x:c r="P120" s="9" t="str">
        <x:v>历史重建与官方统计拼接；变量来源不同，不统一指定实测起点</x:v>
      </x:c>
      <x:c r="Q120" s="9" t="str">
        <x:v>https://www.bankofengland.co.uk/statistics/research-datasets</x:v>
      </x:c>
    </x:row>
    <x:row r="121" ht="23" customHeight="1">
      <x:c r="A121" s="10" t="n">
        <x:v>1879</x:v>
      </x:c>
      <x:c r="B121" s="9" t="n">
        <x:v>113309.196731411</x:v>
      </x:c>
      <x:c r="C121" s="9" t="n">
        <x:v>30354.0485548846</x:v>
      </x:c>
      <x:c r="D121" s="9" t="n">
        <x:v>1.2046682641</x:v>
      </x:c>
      <x:c r="E121" s="9" t="n">
        <x:v>2.5068493151</x:v>
      </x:c>
      <x:c r="F121" s="9" t="n">
        <x:v>3.0901666667</x:v>
      </x:c>
      <x:c r="G121" s="9" t="n">
        <x:v>17.1688879336</x:v>
      </x:c>
      <x:c r="H121" s="9"/>
      <x:c r="I121" s="9" t="n">
        <x:v>1143.6971387967</x:v>
      </x:c>
      <x:c r="J121" s="9" t="n">
        <x:v>3732.9187415159</x:v>
      </x:c>
      <x:c r="K121" s="9" t="n">
        <x:v>-1.6836002825</x:v>
      </x:c>
      <x:c r="L121" s="9" t="n">
        <x:v>-2.8869161503</x:v>
      </x:c>
      <x:c r="M121" s="9" t="n">
        <x:v>-4.4712562101</x:v>
      </x:c>
      <x:c r="N121" s="9" t="n">
        <x:v>7.3047181909</x:v>
      </x:c>
      <x:c r="O121" s="9"/>
      <x:c r="P121" s="9" t="str">
        <x:v>历史重建与官方统计拼接；变量来源不同，不统一指定实测起点</x:v>
      </x:c>
      <x:c r="Q121" s="9" t="str">
        <x:v>https://www.bankofengland.co.uk/statistics/research-datasets</x:v>
      </x:c>
    </x:row>
    <x:row r="122" ht="23" customHeight="1">
      <x:c r="A122" s="10" t="n">
        <x:v>1880</x:v>
      </x:c>
      <x:c r="B122" s="9" t="n">
        <x:v>121375.6387175438</x:v>
      </x:c>
      <x:c r="C122" s="9" t="n">
        <x:v>30730.5960068383</x:v>
      </x:c>
      <x:c r="D122" s="9" t="n">
        <x:v>1.2288332293</x:v>
      </x:c>
      <x:c r="E122" s="9" t="n">
        <x:v>2.7609289617</x:v>
      </x:c>
      <x:c r="F122" s="9" t="n">
        <x:v>3.0586666667</x:v>
      </x:c>
      <x:c r="G122" s="9" t="n">
        <x:v>18.926982058</x:v>
      </x:c>
      <x:c r="H122" s="9" t="n">
        <x:v>268.4083197648</x:v>
      </x:c>
      <x:c r="I122" s="9" t="n">
        <x:v>1229.4760111734</x:v>
      </x:c>
      <x:c r="J122" s="9" t="n">
        <x:v>3949.667578544</x:v>
      </x:c>
      <x:c r="K122" s="9" t="n">
        <x:v>7.1189649374</x:v>
      </x:c>
      <x:c r="L122" s="9" t="n">
        <x:v>5.806417231</x:v>
      </x:c>
      <x:c r="M122" s="9" t="n">
        <x:v>2.0059435364</x:v>
      </x:c>
      <x:c r="N122" s="9" t="n">
        <x:v>0.7401386617</x:v>
      </x:c>
      <x:c r="O122" s="9" t="n">
        <x:v>21.8311148266</x:v>
      </x:c>
      <x:c r="P122" s="9" t="str">
        <x:v>历史重建与官方统计拼接；变量来源不同，不统一指定实测起点</x:v>
      </x:c>
      <x:c r="Q122" s="9" t="str">
        <x:v>https://www.bankofengland.co.uk/statistics/research-datasets</x:v>
      </x:c>
    </x:row>
    <x:row r="123" ht="23" customHeight="1">
      <x:c r="A123" s="10" t="n">
        <x:v>1881</x:v>
      </x:c>
      <x:c r="B123" s="9" t="n">
        <x:v>124713.1420172588</x:v>
      </x:c>
      <x:c r="C123" s="9" t="n">
        <x:v>31093.664</x:v>
      </x:c>
      <x:c r="D123" s="9" t="n">
        <x:v>1.2136182512</x:v>
      </x:c>
      <x:c r="E123" s="9" t="n">
        <x:v>3.4863013699</x:v>
      </x:c>
      <x:c r="F123" s="9" t="n">
        <x:v>2.9255</x:v>
      </x:c>
      <x:c r="G123" s="9" t="n">
        <x:v>21.381811631</x:v>
      </x:c>
      <x:c r="H123" s="9" t="n">
        <x:v>281.0406576491</x:v>
      </x:c>
      <x:c r="I123" s="9" t="n">
        <x:v>1246.862360528</x:v>
      </x:c>
      <x:c r="J123" s="9" t="n">
        <x:v>4010.8860125735</x:v>
      </x:c>
      <x:c r="K123" s="9" t="n">
        <x:v>2.749730782</x:v>
      </x:c>
      <x:c r="L123" s="9" t="n">
        <x:v>1.5499642137</x:v>
      </x:c>
      <x:c r="M123" s="9" t="n">
        <x:v>-1.2381646031</x:v>
      </x:c>
      <x:c r="N123" s="9" t="n">
        <x:v>4.7836960036</x:v>
      </x:c>
      <x:c r="O123" s="9" t="n">
        <x:v>22.5398301004</x:v>
      </x:c>
      <x:c r="P123" s="9" t="str">
        <x:v>历史重建与官方统计拼接；变量来源不同，不统一指定实测起点</x:v>
      </x:c>
      <x:c r="Q123" s="9" t="str">
        <x:v>https://www.bankofengland.co.uk/statistics/research-datasets</x:v>
      </x:c>
    </x:row>
    <x:row r="124" ht="23" customHeight="1">
      <x:c r="A124" s="10" t="n">
        <x:v>1882</x:v>
      </x:c>
      <x:c r="B124" s="9" t="n">
        <x:v>126791.7021068777</x:v>
      </x:c>
      <x:c r="C124" s="9" t="n">
        <x:v>31403.3810614092</x:v>
      </x:c>
      <x:c r="D124" s="9" t="n">
        <x:v>1.2154082486</x:v>
      </x:c>
      <x:c r="E124" s="9" t="n">
        <x:v>4.1452054795</x:v>
      </x:c>
      <x:c r="F124" s="9" t="n">
        <x:v>2.94025</x:v>
      </x:c>
      <x:c r="G124" s="9" t="n">
        <x:v>21.0247353767</x:v>
      </x:c>
      <x:c r="H124" s="9" t="n">
        <x:v>306.5635666661</x:v>
      </x:c>
      <x:c r="I124" s="9" t="n">
        <x:v>1283.5750353164</x:v>
      </x:c>
      <x:c r="J124" s="9" t="n">
        <x:v>4037.5175481563</x:v>
      </x:c>
      <x:c r="K124" s="9" t="n">
        <x:v>1.666672859</x:v>
      </x:c>
      <x:c r="L124" s="9" t="n">
        <x:v>0.6639813622</x:v>
      </x:c>
      <x:c r="M124" s="9" t="n">
        <x:v>0.1474926254</x:v>
      </x:c>
      <x:c r="N124" s="9" t="n">
        <x:v>3.9918252063</x:v>
      </x:c>
      <x:c r="O124" s="9" t="n">
        <x:v>23.8835719168</x:v>
      </x:c>
      <x:c r="P124" s="9" t="str">
        <x:v>历史重建与官方统计拼接；变量来源不同，不统一指定实测起点</x:v>
      </x:c>
      <x:c r="Q124" s="9" t="str">
        <x:v>https://www.bankofengland.co.uk/statistics/research-datasets</x:v>
      </x:c>
    </x:row>
    <x:row r="125" ht="23" customHeight="1">
      <x:c r="A125" s="10" t="n">
        <x:v>1883</x:v>
      </x:c>
      <x:c r="B125" s="9" t="n">
        <x:v>130544.7699265588</x:v>
      </x:c>
      <x:c r="C125" s="9" t="n">
        <x:v>31716.5505708979</x:v>
      </x:c>
      <x:c r="D125" s="9" t="n">
        <x:v>1.2154082486</x:v>
      </x:c>
      <x:c r="E125" s="9" t="n">
        <x:v>3.5726027397</x:v>
      </x:c>
      <x:c r="F125" s="9" t="n">
        <x:v>2.8513333333</x:v>
      </x:c>
      <x:c r="G125" s="9" t="n">
        <x:v>20.4843996775</x:v>
      </x:c>
      <x:c r="H125" s="9" t="n">
        <x:v>311.3189680816</x:v>
      </x:c>
      <x:c r="I125" s="9" t="n">
        <x:v>1290.3415936186</x:v>
      </x:c>
      <x:c r="J125" s="9" t="n">
        <x:v>4115.9825887984</x:v>
      </x:c>
      <x:c r="K125" s="9" t="n">
        <x:v>2.9600263719</x:v>
      </x:c>
      <x:c r="L125" s="9" t="n">
        <x:v>1.9433981328</x:v>
      </x:c>
      <x:c r="M125" s="9" t="n">
        <x:v>0</x:v>
      </x:c>
      <x:c r="N125" s="9" t="n">
        <x:v>3.5726027397</x:v>
      </x:c>
      <x:c r="O125" s="9" t="n">
        <x:v>24.1268645157</x:v>
      </x:c>
      <x:c r="P125" s="9" t="str">
        <x:v>历史重建与官方统计拼接；变量来源不同，不统一指定实测起点</x:v>
      </x:c>
      <x:c r="Q125" s="9" t="str">
        <x:v>https://www.bankofengland.co.uk/statistics/research-datasets</x:v>
      </x:c>
    </x:row>
    <x:row r="126" ht="23" customHeight="1">
      <x:c r="A126" s="10" t="n">
        <x:v>1884</x:v>
      </x:c>
      <x:c r="B126" s="9" t="n">
        <x:v>129038.2952787782</x:v>
      </x:c>
      <x:c r="C126" s="9" t="n">
        <x:v>32033.2693115792</x:v>
      </x:c>
      <x:c r="D126" s="9" t="n">
        <x:v>1.1735755926</x:v>
      </x:c>
      <x:c r="E126" s="9" t="n">
        <x:v>2.9617486339</x:v>
      </x:c>
      <x:c r="F126" s="9" t="n">
        <x:v>2.734</x:v>
      </x:c>
      <x:c r="G126" s="9" t="n">
        <x:v>20.519223157</x:v>
      </x:c>
      <x:c r="H126" s="9" t="n">
        <x:v>327.6519683946</x:v>
      </x:c>
      <x:c r="I126" s="9" t="n">
        <x:v>1255.9209500921</x:v>
      </x:c>
      <x:c r="J126" s="9" t="n">
        <x:v>4028.2586839219</x:v>
      </x:c>
      <x:c r="K126" s="9" t="n">
        <x:v>-1.1539908099</x:v>
      </x:c>
      <x:c r="L126" s="9" t="n">
        <x:v>-2.1312992216</x:v>
      </x:c>
      <x:c r="M126" s="9" t="n">
        <x:v>-3.4418604651</x:v>
      </x:c>
      <x:c r="N126" s="9" t="n">
        <x:v>6.6318687682</x:v>
      </x:c>
      <x:c r="O126" s="9" t="n">
        <x:v>26.0885821174</x:v>
      </x:c>
      <x:c r="P126" s="9" t="str">
        <x:v>历史重建与官方统计拼接；变量来源不同，不统一指定实测起点</x:v>
      </x:c>
      <x:c r="Q126" s="9" t="str">
        <x:v>https://www.bankofengland.co.uk/statistics/research-datasets</x:v>
      </x:c>
    </x:row>
    <x:row r="127" ht="23" customHeight="1">
      <x:c r="A127" s="10" t="n">
        <x:v>1885</x:v>
      </x:c>
      <x:c r="B127" s="9" t="n">
        <x:v>127653.5880138081</x:v>
      </x:c>
      <x:c r="C127" s="9" t="n">
        <x:v>32353.4430677584</x:v>
      </x:c>
      <x:c r="D127" s="9" t="n">
        <x:v>1.132873549</x:v>
      </x:c>
      <x:c r="E127" s="9" t="n">
        <x:v>2.9164383562</x:v>
      </x:c>
      <x:c r="F127" s="9" t="n">
        <x:v>2.86325</x:v>
      </x:c>
      <x:c r="G127" s="9" t="n">
        <x:v>20.3796924395</x:v>
      </x:c>
      <x:c r="H127" s="9" t="n">
        <x:v>324.8835962693</x:v>
      </x:c>
      <x:c r="I127" s="9" t="n">
        <x:v>1230.757484507</x:v>
      </x:c>
      <x:c r="J127" s="9" t="n">
        <x:v>3945.5951487593</x:v>
      </x:c>
      <x:c r="K127" s="9" t="n">
        <x:v>-1.0730979218</x:v>
      </x:c>
      <x:c r="L127" s="9" t="n">
        <x:v>-2.0520910311</x:v>
      </x:c>
      <x:c r="M127" s="9" t="n">
        <x:v>-3.4682080925</x:v>
      </x:c>
      <x:c r="N127" s="9" t="n">
        <x:v>6.6140349438</x:v>
      </x:c>
      <x:c r="O127" s="9" t="n">
        <x:v>26.397044126</x:v>
      </x:c>
      <x:c r="P127" s="9" t="str">
        <x:v>历史重建与官方统计拼接；变量来源不同，不统一指定实测起点</x:v>
      </x:c>
      <x:c r="Q127" s="9" t="str">
        <x:v>https://www.bankofengland.co.uk/statistics/research-datasets</x:v>
      </x:c>
    </x:row>
    <x:row r="128" ht="23" customHeight="1">
      <x:c r="A128" s="10" t="n">
        <x:v>1886</x:v>
      </x:c>
      <x:c r="B128" s="9" t="n">
        <x:v>128038.0401723916</x:v>
      </x:c>
      <x:c r="C128" s="9" t="n">
        <x:v>32677.1716249269</x:v>
      </x:c>
      <x:c r="D128" s="9" t="n">
        <x:v>1.122698038</x:v>
      </x:c>
      <x:c r="E128" s="9" t="n">
        <x:v>3.0561643836</x:v>
      </x:c>
      <x:c r="F128" s="9" t="n">
        <x:v>2.8308333333</x:v>
      </x:c>
      <x:c r="G128" s="9" t="n">
        <x:v>20.1310601918</x:v>
      </x:c>
      <x:c r="H128" s="9" t="n">
        <x:v>323.5221959806</x:v>
      </x:c>
      <x:c r="I128" s="9" t="n">
        <x:v>1240.6266407234</x:v>
      </x:c>
      <x:c r="J128" s="9" t="n">
        <x:v>3918.271802775</x:v>
      </x:c>
      <x:c r="K128" s="9" t="n">
        <x:v>0.3011683138</x:v>
      </x:c>
      <x:c r="L128" s="9" t="n">
        <x:v>-0.6925025238</x:v>
      </x:c>
      <x:c r="M128" s="9" t="n">
        <x:v>-0.8982035928</x:v>
      </x:c>
      <x:c r="N128" s="9" t="n">
        <x:v>3.9902081695</x:v>
      </x:c>
      <x:c r="O128" s="9" t="n">
        <x:v>26.0773213601</x:v>
      </x:c>
      <x:c r="P128" s="9" t="str">
        <x:v>历史重建与官方统计拼接；变量来源不同，不统一指定实测起点</x:v>
      </x:c>
      <x:c r="Q128" s="9" t="str">
        <x:v>https://www.bankofengland.co.uk/statistics/research-datasets</x:v>
      </x:c>
    </x:row>
    <x:row r="129" ht="23" customHeight="1">
      <x:c r="A129" s="10" t="n">
        <x:v>1887</x:v>
      </x:c>
      <x:c r="B129" s="9" t="n">
        <x:v>133522.9265340075</x:v>
      </x:c>
      <x:c r="C129" s="9" t="n">
        <x:v>33004.5557697554</x:v>
      </x:c>
      <x:c r="D129" s="9" t="n">
        <x:v>1.1000857916</x:v>
      </x:c>
      <x:c r="E129" s="9" t="n">
        <x:v>3.3424657534</x:v>
      </x:c>
      <x:c r="F129" s="9" t="n">
        <x:v>2.7486666667</x:v>
      </x:c>
      <x:c r="G129" s="9" t="n">
        <x:v>20.0304048908</x:v>
      </x:c>
      <x:c r="H129" s="9" t="n">
        <x:v>331.4486195015</x:v>
      </x:c>
      <x:c r="I129" s="9" t="n">
        <x:v>1291.5470901951</x:v>
      </x:c>
      <x:c r="J129" s="9" t="n">
        <x:v>4045.5907804208</x:v>
      </x:c>
      <x:c r="K129" s="9" t="n">
        <x:v>4.2837943741</x:v>
      </x:c>
      <x:c r="L129" s="9" t="n">
        <x:v>3.2493656401</x:v>
      </x:c>
      <x:c r="M129" s="9" t="n">
        <x:v>-2.0140986908</x:v>
      </x:c>
      <x:c r="N129" s="9" t="n">
        <x:v>5.4666685438</x:v>
      </x:c>
      <x:c r="O129" s="9" t="n">
        <x:v>25.6629140368</x:v>
      </x:c>
      <x:c r="P129" s="9" t="str">
        <x:v>历史重建与官方统计拼接；变量来源不同，不统一指定实测起点</x:v>
      </x:c>
      <x:c r="Q129" s="9" t="str">
        <x:v>https://www.bankofengland.co.uk/statistics/research-datasets</x:v>
      </x:c>
    </x:row>
    <x:row r="130" ht="23" customHeight="1">
      <x:c r="A130" s="10" t="n">
        <x:v>1888</x:v>
      </x:c>
      <x:c r="B130" s="9" t="n">
        <x:v>138188.7094957451</x:v>
      </x:c>
      <x:c r="C130" s="9" t="n">
        <x:v>33335.5972900875</x:v>
      </x:c>
      <x:c r="D130" s="9" t="n">
        <x:v>1.0978245669</x:v>
      </x:c>
      <x:c r="E130" s="9" t="n">
        <x:v>3.306010929</x:v>
      </x:c>
      <x:c r="F130" s="9" t="n">
        <x:v>2.6434166667</x:v>
      </x:c>
      <x:c r="G130" s="9" t="n">
        <x:v>22.0695001087</x:v>
      </x:c>
      <x:c r="H130" s="9" t="n">
        <x:v>344.8401076741</x:v>
      </x:c>
      <x:c r="I130" s="9" t="n">
        <x:v>1337.3602959914</x:v>
      </x:c>
      <x:c r="J130" s="9" t="n">
        <x:v>4145.3797360588</x:v>
      </x:c>
      <x:c r="K130" s="9" t="n">
        <x:v>3.4943684076</x:v>
      </x:c>
      <x:c r="L130" s="9" t="n">
        <x:v>2.4666102197</x:v>
      </x:c>
      <x:c r="M130" s="9" t="n">
        <x:v>-0.2055498458</x:v>
      </x:c>
      <x:c r="N130" s="9" t="n">
        <x:v>3.5187936497</x:v>
      </x:c>
      <x:c r="O130" s="9" t="n">
        <x:v>25.785131255</x:v>
      </x:c>
      <x:c r="P130" s="9" t="str">
        <x:v>历史重建与官方统计拼接；变量来源不同，不统一指定实测起点</x:v>
      </x:c>
      <x:c r="Q130" s="9" t="str">
        <x:v>https://www.bankofengland.co.uk/statistics/research-datasets</x:v>
      </x:c>
    </x:row>
    <x:row r="131" ht="23" customHeight="1">
      <x:c r="A131" s="10" t="n">
        <x:v>1889</x:v>
      </x:c>
      <x:c r="B131" s="9" t="n">
        <x:v>142655.0036964784</x:v>
      </x:c>
      <x:c r="C131" s="9" t="n">
        <x:v>33670.1969749334</x:v>
      </x:c>
      <x:c r="D131" s="9" t="n">
        <x:v>1.1068694655</x:v>
      </x:c>
      <x:c r="E131" s="9" t="n">
        <x:v>3.5575342466</x:v>
      </x:c>
      <x:c r="F131" s="9" t="n">
        <x:v>2.6455</x:v>
      </x:c>
      <x:c r="G131" s="9" t="n">
        <x:v>23.4731203156</x:v>
      </x:c>
      <x:c r="H131" s="9" t="n">
        <x:v>357.0085809465</x:v>
      </x:c>
      <x:c r="I131" s="9" t="n">
        <x:v>1408.963645957</x:v>
      </x:c>
      <x:c r="J131" s="9" t="n">
        <x:v>4236.8330604861</x:v>
      </x:c>
      <x:c r="K131" s="9" t="n">
        <x:v>3.2320254072</x:v>
      </x:c>
      <x:c r="L131" s="9" t="n">
        <x:v>2.2061507087</x:v>
      </x:c>
      <x:c r="M131" s="9" t="n">
        <x:v>0.8238928939</x:v>
      </x:c>
      <x:c r="N131" s="9" t="n">
        <x:v>2.7113031189</x:v>
      </x:c>
      <x:c r="O131" s="9" t="n">
        <x:v>25.3383812968</x:v>
      </x:c>
      <x:c r="P131" s="9" t="str">
        <x:v>历史重建与官方统计拼接；变量来源不同，不统一指定实测起点</x:v>
      </x:c>
      <x:c r="Q131" s="9" t="str">
        <x:v>https://www.bankofengland.co.uk/statistics/research-datasets</x:v>
      </x:c>
    </x:row>
    <x:row r="132" ht="23" customHeight="1">
      <x:c r="A132" s="10" t="n">
        <x:v>1890</x:v>
      </x:c>
      <x:c r="B132" s="9" t="n">
        <x:v>144047.2461347146</x:v>
      </x:c>
      <x:c r="C132" s="9" t="n">
        <x:v>34008.6586144629</x:v>
      </x:c>
      <x:c r="D132" s="9" t="n">
        <x:v>1.1113919148</x:v>
      </x:c>
      <x:c r="E132" s="9" t="n">
        <x:v>4.5205479452</x:v>
      </x:c>
      <x:c r="F132" s="9" t="n">
        <x:v>2.6865833333</x:v>
      </x:c>
      <x:c r="G132" s="9" t="n">
        <x:v>23.7313246391</x:v>
      </x:c>
      <x:c r="H132" s="9" t="n">
        <x:v>366.0179865565</x:v>
      </x:c>
      <x:c r="I132" s="9" t="n">
        <x:v>1442.9093084638</x:v>
      </x:c>
      <x:c r="J132" s="9" t="n">
        <x:v>4235.6050489288</x:v>
      </x:c>
      <x:c r="K132" s="9" t="n">
        <x:v>0.9759506517</x:v>
      </x:c>
      <x:c r="L132" s="9" t="n">
        <x:v>-0.0289841856</x:v>
      </x:c>
      <x:c r="M132" s="9" t="n">
        <x:v>0.4085801839</x:v>
      </x:c>
      <x:c r="N132" s="9" t="n">
        <x:v>4.0952354409</x:v>
      </x:c>
      <x:c r="O132" s="9" t="n">
        <x:v>25.3666661106</x:v>
      </x:c>
      <x:c r="P132" s="9" t="str">
        <x:v>历史重建与官方统计拼接；变量来源不同，不统一指定实测起点</x:v>
      </x:c>
      <x:c r="Q132" s="9" t="str">
        <x:v>https://www.bankofengland.co.uk/statistics/research-datasets</x:v>
      </x:c>
    </x:row>
    <x:row r="133" ht="23" customHeight="1">
      <x:c r="A133" s="10" t="n">
        <x:v>1891</x:v>
      </x:c>
      <x:c r="B133" s="9" t="n">
        <x:v>148546.5315322255</x:v>
      </x:c>
      <x:c r="C133" s="9" t="n">
        <x:v>34358.045</x:v>
      </x:c>
      <x:c r="D133" s="9" t="n">
        <x:v>1.1204368134</x:v>
      </x:c>
      <x:c r="E133" s="9" t="n">
        <x:v>3.3178082192</x:v>
      </x:c>
      <x:c r="F133" s="9" t="n">
        <x:v>2.70375</x:v>
      </x:c>
      <x:c r="G133" s="9" t="n">
        <x:v>23.0312505622</x:v>
      </x:c>
      <x:c r="H133" s="9" t="n">
        <x:v>378.4330955987</x:v>
      </x:c>
      <x:c r="I133" s="9" t="n">
        <x:v>1441.379835785</x:v>
      </x:c>
      <x:c r="J133" s="9" t="n">
        <x:v>4323.4861451583</x:v>
      </x:c>
      <x:c r="K133" s="9" t="n">
        <x:v>3.1234789406</x:v>
      </x:c>
      <x:c r="L133" s="9" t="n">
        <x:v>2.0748180063</x:v>
      </x:c>
      <x:c r="M133" s="9" t="n">
        <x:v>0.8138351984</x:v>
      </x:c>
      <x:c r="N133" s="9" t="n">
        <x:v>2.4837593133</x:v>
      </x:c>
      <x:c r="O133" s="9" t="n">
        <x:v>26.2549181141</x:v>
      </x:c>
      <x:c r="P133" s="9" t="str">
        <x:v>历史重建与官方统计拼接；变量来源不同，不统一指定实测起点</x:v>
      </x:c>
      <x:c r="Q133" s="9" t="str">
        <x:v>https://www.bankofengland.co.uk/statistics/research-datasets</x:v>
      </x:c>
    </x:row>
    <x:row r="134" ht="23" customHeight="1">
      <x:c r="A134" s="10" t="n">
        <x:v>1892</x:v>
      </x:c>
      <x:c r="B134" s="9" t="n">
        <x:v>144669.9933710097</x:v>
      </x:c>
      <x:c r="C134" s="9" t="n">
        <x:v>34736.4099636109</x:v>
      </x:c>
      <x:c r="D134" s="9" t="n">
        <x:v>1.1249592627</x:v>
      </x:c>
      <x:c r="E134" s="9" t="n">
        <x:v>2.5204918033</x:v>
      </x:c>
      <x:c r="F134" s="9" t="n">
        <x:v>2.669</x:v>
      </x:c>
      <x:c r="G134" s="9" t="n">
        <x:v>22.4600755483</x:v>
      </x:c>
      <x:c r="H134" s="9" t="n">
        <x:v>378.1277647413</x:v>
      </x:c>
      <x:c r="I134" s="9" t="n">
        <x:v>1409.5423748391</x:v>
      </x:c>
      <x:c r="J134" s="9" t="n">
        <x:v>4164.7940452846</x:v>
      </x:c>
      <x:c r="K134" s="9" t="n">
        <x:v>-2.6096456923</x:v>
      </x:c>
      <x:c r="L134" s="9" t="n">
        <x:v>-3.6704662521</x:v>
      </x:c>
      <x:c r="M134" s="9" t="n">
        <x:v>0.4036326942</x:v>
      </x:c>
      <x:c r="N134" s="9" t="n">
        <x:v>2.1083491227</x:v>
      </x:c>
      <x:c r="O134" s="9" t="n">
        <x:v>26.82627862</x:v>
      </x:c>
      <x:c r="P134" s="9" t="str">
        <x:v>历史重建与官方统计拼接；变量来源不同，不统一指定实测起点</x:v>
      </x:c>
      <x:c r="Q134" s="9" t="str">
        <x:v>https://www.bankofengland.co.uk/statistics/research-datasets</x:v>
      </x:c>
    </x:row>
    <x:row r="135" ht="23" customHeight="1">
      <x:c r="A135" s="10" t="n">
        <x:v>1893</x:v>
      </x:c>
      <x:c r="B135" s="9" t="n">
        <x:v>143257.5305595333</x:v>
      </x:c>
      <x:c r="C135" s="9" t="n">
        <x:v>35119.0289353065</x:v>
      </x:c>
      <x:c r="D135" s="9" t="n">
        <x:v>1.1034776285</x:v>
      </x:c>
      <x:c r="E135" s="9" t="n">
        <x:v>3.0575342466</x:v>
      </x:c>
      <x:c r="F135" s="9" t="n">
        <x:v>2.6185</x:v>
      </x:c>
      <x:c r="G135" s="9" t="n">
        <x:v>21.6986789872</x:v>
      </x:c>
      <x:c r="H135" s="9" t="n">
        <x:v>372.0937218968</x:v>
      </x:c>
      <x:c r="I135" s="9" t="n">
        <x:v>1410.4759065778</x:v>
      </x:c>
      <x:c r="J135" s="9" t="n">
        <x:v>4079.1996505208</x:v>
      </x:c>
      <x:c r="K135" s="9" t="n">
        <x:v>-0.9763343307</x:v>
      </x:c>
      <x:c r="L135" s="9" t="n">
        <x:v>-2.0551891362</x:v>
      </x:c>
      <x:c r="M135" s="9" t="n">
        <x:v>-1.9095477387</x:v>
      </x:c>
      <x:c r="N135" s="9" t="n">
        <x:v>5.0637772288</x:v>
      </x:c>
      <x:c r="O135" s="9" t="n">
        <x:v>26.3807215821</x:v>
      </x:c>
      <x:c r="P135" s="9" t="str">
        <x:v>历史重建与官方统计拼接；变量来源不同，不统一指定实测起点</x:v>
      </x:c>
      <x:c r="Q135" s="9" t="str">
        <x:v>https://www.bankofengland.co.uk/statistics/research-datasets</x:v>
      </x:c>
    </x:row>
    <x:row r="136" ht="23" customHeight="1">
      <x:c r="A136" s="10" t="n">
        <x:v>1894</x:v>
      </x:c>
      <x:c r="B136" s="9" t="n">
        <x:v>150221.6410371262</x:v>
      </x:c>
      <x:c r="C136" s="9" t="n">
        <x:v>35506.1059150875</x:v>
      </x:c>
      <x:c r="D136" s="9" t="n">
        <x:v>1.0740817081</x:v>
      </x:c>
      <x:c r="E136" s="9" t="n">
        <x:v>2.1136986301</x:v>
      </x:c>
      <x:c r="F136" s="9" t="n">
        <x:v>2.5378333333</x:v>
      </x:c>
      <x:c r="G136" s="9" t="n">
        <x:v>23.2588140064</x:v>
      </x:c>
      <x:c r="H136" s="9" t="n">
        <x:v>378.9333897056</x:v>
      </x:c>
      <x:c r="I136" s="9" t="n">
        <x:v>1488.1365845623</x:v>
      </x:c>
      <x:c r="J136" s="9" t="n">
        <x:v>4230.8678230268</x:v>
      </x:c>
      <x:c r="K136" s="9" t="n">
        <x:v>4.8612526339</x:v>
      </x:c>
      <x:c r="L136" s="9" t="n">
        <x:v>3.7180865243</x:v>
      </x:c>
      <x:c r="M136" s="9" t="n">
        <x:v>-2.6639344262</x:v>
      </x:c>
      <x:c r="N136" s="9" t="n">
        <x:v>4.9083893295</x:v>
      </x:c>
      <x:c r="O136" s="9" t="n">
        <x:v>25.4636162861</x:v>
      </x:c>
      <x:c r="P136" s="9" t="str">
        <x:v>历史重建与官方统计拼接；变量来源不同，不统一指定实测起点</x:v>
      </x:c>
      <x:c r="Q136" s="9" t="str">
        <x:v>https://www.bankofengland.co.uk/statistics/research-datasets</x:v>
      </x:c>
    </x:row>
    <x:row r="137" ht="23" customHeight="1">
      <x:c r="A137" s="10" t="n">
        <x:v>1895</x:v>
      </x:c>
      <x:c r="B137" s="9" t="n">
        <x:v>155162.7650816095</x:v>
      </x:c>
      <x:c r="C137" s="9" t="n">
        <x:v>35897.5449029545</x:v>
      </x:c>
      <x:c r="D137" s="9" t="n">
        <x:v>1.0593837479</x:v>
      </x:c>
      <x:c r="E137" s="9" t="n">
        <x:v>2</x:v>
      </x:c>
      <x:c r="F137" s="9" t="n">
        <x:v>2.4065</x:v>
      </x:c>
      <x:c r="G137" s="9" t="n">
        <x:v>25.2497684853</x:v>
      </x:c>
      <x:c r="H137" s="9" t="n">
        <x:v>403.684629693</x:v>
      </x:c>
      <x:c r="I137" s="9" t="n">
        <x:v>1519.4988301291</x:v>
      </x:c>
      <x:c r="J137" s="9" t="n">
        <x:v>4322.3781877306</x:v>
      </x:c>
      <x:c r="K137" s="9" t="n">
        <x:v>3.2892225184</x:v>
      </x:c>
      <x:c r="L137" s="9" t="n">
        <x:v>2.1629218527</x:v>
      </x:c>
      <x:c r="M137" s="9" t="n">
        <x:v>-1.3684210526</x:v>
      </x:c>
      <x:c r="N137" s="9" t="n">
        <x:v>3.4151547492</x:v>
      </x:c>
      <x:c r="O137" s="9" t="n">
        <x:v>26.5669589004</x:v>
      </x:c>
      <x:c r="P137" s="9" t="str">
        <x:v>历史重建与官方统计拼接；变量来源不同，不统一指定实测起点</x:v>
      </x:c>
      <x:c r="Q137" s="9" t="str">
        <x:v>https://www.bankofengland.co.uk/statistics/research-datasets</x:v>
      </x:c>
    </x:row>
    <x:row r="138" ht="23" customHeight="1">
      <x:c r="A138" s="10" t="n">
        <x:v>1896</x:v>
      </x:c>
      <x:c r="B138" s="9" t="n">
        <x:v>161399.1658431463</x:v>
      </x:c>
      <x:c r="C138" s="9" t="n">
        <x:v>36293.5528989082</x:v>
      </x:c>
      <x:c r="D138" s="9" t="n">
        <x:v>1.0571225232</x:v>
      </x:c>
      <x:c r="E138" s="9" t="n">
        <x:v>2.4836065574</x:v>
      </x:c>
      <x:c r="F138" s="9" t="n">
        <x:v>2.3013333333</x:v>
      </x:c>
      <x:c r="G138" s="9" t="n">
        <x:v>27.3959988066</x:v>
      </x:c>
      <x:c r="H138" s="9" t="n">
        <x:v>424.8038354323</x:v>
      </x:c>
      <x:c r="I138" s="9" t="n">
        <x:v>1571.4198717776</x:v>
      </x:c>
      <x:c r="J138" s="9" t="n">
        <x:v>4447.0478349889</x:v>
      </x:c>
      <x:c r="K138" s="9" t="n">
        <x:v>4.0192637443</x:v>
      </x:c>
      <x:c r="L138" s="9" t="n">
        <x:v>2.8842836477</x:v>
      </x:c>
      <x:c r="M138" s="9" t="n">
        <x:v>-0.2134471718</x:v>
      </x:c>
      <x:c r="N138" s="9" t="n">
        <x:v>2.7028228281</x:v>
      </x:c>
      <x:c r="O138" s="9" t="n">
        <x:v>27.0331210049</x:v>
      </x:c>
      <x:c r="P138" s="9" t="str">
        <x:v>历史重建与官方统计拼接；变量来源不同，不统一指定实测起点</x:v>
      </x:c>
      <x:c r="Q138" s="9" t="str">
        <x:v>https://www.bankofengland.co.uk/statistics/research-datasets</x:v>
      </x:c>
    </x:row>
    <x:row r="139" ht="23" customHeight="1">
      <x:c r="A139" s="10" t="n">
        <x:v>1897</x:v>
      </x:c>
      <x:c r="B139" s="9" t="n">
        <x:v>163651.2316456347</x:v>
      </x:c>
      <x:c r="C139" s="9" t="n">
        <x:v>36693.9319029493</x:v>
      </x:c>
      <x:c r="D139" s="9" t="n">
        <x:v>1.0786041574</x:v>
      </x:c>
      <x:c r="E139" s="9" t="n">
        <x:v>2.6328767123</x:v>
      </x:c>
      <x:c r="F139" s="9" t="n">
        <x:v>2.2636666667</x:v>
      </x:c>
      <x:c r="G139" s="9" t="n">
        <x:v>28.4863595591</x:v>
      </x:c>
      <x:c r="H139" s="9" t="n">
        <x:v>436.1285042959</x:v>
      </x:c>
      <x:c r="I139" s="9" t="n">
        <x:v>1610.6811873017</x:v>
      </x:c>
      <x:c r="J139" s="9" t="n">
        <x:v>4459.8990393962</x:v>
      </x:c>
      <x:c r="K139" s="9" t="n">
        <x:v>1.3953391833</x:v>
      </x:c>
      <x:c r="L139" s="9" t="n">
        <x:v>0.2889828238</x:v>
      </x:c>
      <x:c r="M139" s="9" t="n">
        <x:v>2.0320855615</x:v>
      </x:c>
      <x:c r="N139" s="9" t="n">
        <x:v>0.5888257086</x:v>
      </x:c>
      <x:c r="O139" s="9" t="n">
        <x:v>27.0772706439</x:v>
      </x:c>
      <x:c r="P139" s="9" t="str">
        <x:v>历史重建与官方统计拼接；变量来源不同，不统一指定实测起点</x:v>
      </x:c>
      <x:c r="Q139" s="9" t="str">
        <x:v>https://www.bankofengland.co.uk/statistics/research-datasets</x:v>
      </x:c>
    </x:row>
    <x:row r="140" ht="23" customHeight="1">
      <x:c r="A140" s="10" t="n">
        <x:v>1898</x:v>
      </x:c>
      <x:c r="B140" s="9" t="n">
        <x:v>171492.9599039066</x:v>
      </x:c>
      <x:c r="C140" s="9" t="n">
        <x:v>37098.9889150783</x:v>
      </x:c>
      <x:c r="D140" s="9" t="n">
        <x:v>1.0978245669</x:v>
      </x:c>
      <x:c r="E140" s="9" t="n">
        <x:v>3.2493150685</x:v>
      </x:c>
      <x:c r="F140" s="9" t="n">
        <x:v>2.2891666667</x:v>
      </x:c>
      <x:c r="G140" s="9" t="n">
        <x:v>28.9392926761</x:v>
      </x:c>
      <x:c r="H140" s="9" t="n">
        <x:v>447.2952126837</x:v>
      </x:c>
      <x:c r="I140" s="9" t="n">
        <x:v>1699.93808162</x:v>
      </x:c>
      <x:c r="J140" s="9" t="n">
        <x:v>4622.5777283705</x:v>
      </x:c>
      <x:c r="K140" s="9" t="n">
        <x:v>4.7917318919</x:v>
      </x:c>
      <x:c r="L140" s="9" t="n">
        <x:v>3.6475868072</x:v>
      </x:c>
      <x:c r="M140" s="9" t="n">
        <x:v>1.7819706499</x:v>
      </x:c>
      <x:c r="N140" s="9" t="n">
        <x:v>1.4416545575</x:v>
      </x:c>
      <x:c r="O140" s="9" t="n">
        <x:v>26.3124414659</x:v>
      </x:c>
      <x:c r="P140" s="9" t="str">
        <x:v>历史重建与官方统计拼接；变量来源不同，不统一指定实测起点</x:v>
      </x:c>
      <x:c r="Q140" s="9" t="str">
        <x:v>https://www.bankofengland.co.uk/statistics/research-datasets</x:v>
      </x:c>
    </x:row>
    <x:row r="141" ht="23" customHeight="1">
      <x:c r="A141" s="10" t="n">
        <x:v>1899</x:v>
      </x:c>
      <x:c r="B141" s="9" t="n">
        <x:v>177872.2574312947</x:v>
      </x:c>
      <x:c r="C141" s="9" t="n">
        <x:v>37508.729935296</x:v>
      </x:c>
      <x:c r="D141" s="9" t="n">
        <x:v>1.0865184437</x:v>
      </x:c>
      <x:c r="E141" s="9" t="n">
        <x:v>3.7589041096</x:v>
      </x:c>
      <x:c r="F141" s="9" t="n">
        <x:v>2.3781666667</x:v>
      </x:c>
      <x:c r="G141" s="9" t="n">
        <x:v>29.3560184906</x:v>
      </x:c>
      <x:c r="H141" s="9" t="n">
        <x:v>467.2651114614</x:v>
      </x:c>
      <x:c r="I141" s="9" t="n">
        <x:v>1804.8177564125</x:v>
      </x:c>
      <x:c r="J141" s="9" t="n">
        <x:v>4742.1562323793</x:v>
      </x:c>
      <x:c r="K141" s="9" t="n">
        <x:v>3.7198597138</x:v>
      </x:c>
      <x:c r="L141" s="9" t="n">
        <x:v>2.5868359828</x:v>
      </x:c>
      <x:c r="M141" s="9" t="n">
        <x:v>-1.0298661174</x:v>
      </x:c>
      <x:c r="N141" s="9" t="n">
        <x:v>4.8386013428</x:v>
      </x:c>
      <x:c r="O141" s="9" t="n">
        <x:v>25.8898777897</x:v>
      </x:c>
      <x:c r="P141" s="9" t="str">
        <x:v>历史重建与官方统计拼接；变量来源不同，不统一指定实测起点</x:v>
      </x:c>
      <x:c r="Q141" s="9" t="str">
        <x:v>https://www.bankofengland.co.uk/statistics/research-datasets</x:v>
      </x:c>
    </x:row>
    <x:row r="142" ht="23" customHeight="1">
      <x:c r="A142" s="10" t="n">
        <x:v>1900</x:v>
      </x:c>
      <x:c r="B142" s="9" t="n">
        <x:v>177814.1634763136</x:v>
      </x:c>
      <x:c r="C142" s="9" t="n">
        <x:v>37923.057963603</x:v>
      </x:c>
      <x:c r="D142" s="9" t="n">
        <x:v>1.1306123243</x:v>
      </x:c>
      <x:c r="E142" s="9" t="n">
        <x:v>3.9589041096</x:v>
      </x:c>
      <x:c r="F142" s="9" t="n">
        <x:v>2.5474166667</x:v>
      </x:c>
      <x:c r="G142" s="9" t="n">
        <x:v>31.2318680721</x:v>
      </x:c>
      <x:c r="H142" s="9" t="n">
        <x:v>469.9641419663</x:v>
      </x:c>
      <x:c r="I142" s="9" t="n">
        <x:v>1875.0308016564</x:v>
      </x:c>
      <x:c r="J142" s="9" t="n">
        <x:v>4688.8139571174</x:v>
      </x:c>
      <x:c r="K142" s="9" t="n">
        <x:v>-0.0326604923</x:v>
      </x:c>
      <x:c r="L142" s="9" t="n">
        <x:v>-1.12485276</x:v>
      </x:c>
      <x:c r="M142" s="9" t="n">
        <x:v>4.0582726327</x:v>
      </x:c>
      <x:c r="N142" s="9" t="n">
        <x:v>-0.0954931507</x:v>
      </x:c>
      <x:c r="O142" s="9" t="n">
        <x:v>25.0643424925</x:v>
      </x:c>
      <x:c r="P142" s="9" t="str">
        <x:v>历史重建与官方统计拼接；变量来源不同，不统一指定实测起点</x:v>
      </x:c>
      <x:c r="Q142" s="9" t="str">
        <x:v>https://www.bankofengland.co.uk/statistics/research-datasets</x:v>
      </x:c>
    </x:row>
    <x:row r="143" ht="23" customHeight="1">
      <x:c r="A143" s="10" t="n">
        <x:v>1901</x:v>
      </x:c>
      <x:c r="B143" s="9" t="n">
        <x:v>181797.9153065748</x:v>
      </x:c>
      <x:c r="C143" s="9" t="n">
        <x:v>38328.104</x:v>
      </x:c>
      <x:c r="D143" s="9" t="n">
        <x:v>1.1272204873</x:v>
      </x:c>
      <x:c r="E143" s="9" t="n">
        <x:v>3.7493150685</x:v>
      </x:c>
      <x:c r="F143" s="9" t="n">
        <x:v>2.6906666667</x:v>
      </x:c>
      <x:c r="G143" s="9" t="n">
        <x:v>31.7721793898</x:v>
      </x:c>
      <x:c r="H143" s="9" t="n">
        <x:v>458.890347732</x:v>
      </x:c>
      <x:c r="I143" s="9" t="n">
        <x:v>1890.3612735315</x:v>
      </x:c>
      <x:c r="J143" s="9" t="n">
        <x:v>4743.2013675024</x:v>
      </x:c>
      <x:c r="K143" s="9" t="n">
        <x:v>2.2404018625</x:v>
      </x:c>
      <x:c r="L143" s="9" t="n">
        <x:v>1.1599396112</x:v>
      </x:c>
      <x:c r="M143" s="9" t="n">
        <x:v>-0.3</x:v>
      </x:c>
      <x:c r="N143" s="9" t="n">
        <x:v>4.0614995672</x:v>
      </x:c>
      <x:c r="O143" s="9" t="n">
        <x:v>24.2752723597</x:v>
      </x:c>
      <x:c r="P143" s="9" t="str">
        <x:v>历史重建与官方统计拼接；变量来源不同，不统一指定实测起点</x:v>
      </x:c>
      <x:c r="Q143" s="9" t="str">
        <x:v>https://www.bankofengland.co.uk/statistics/research-datasets</x:v>
      </x:c>
    </x:row>
    <x:row r="144" ht="23" customHeight="1">
      <x:c r="A144" s="10" t="n">
        <x:v>1902</x:v>
      </x:c>
      <x:c r="B144" s="9" t="n">
        <x:v>184537.8801591386</x:v>
      </x:c>
      <x:c r="C144" s="9" t="n">
        <x:v>38696.12</x:v>
      </x:c>
      <x:c r="D144" s="9" t="n">
        <x:v>1.1272204873</x:v>
      </x:c>
      <x:c r="E144" s="9" t="n">
        <x:v>3.3287671233</x:v>
      </x:c>
      <x:c r="F144" s="9" t="n">
        <x:v>2.6755</x:v>
      </x:c>
      <x:c r="G144" s="9" t="n">
        <x:v>32.6173193616</x:v>
      </x:c>
      <x:c r="H144" s="9" t="n">
        <x:v>461.0273848161</x:v>
      </x:c>
      <x:c r="I144" s="9" t="n">
        <x:v>1897.9907644883</x:v>
      </x:c>
      <x:c r="J144" s="9" t="n">
        <x:v>4768.8987981001</x:v>
      </x:c>
      <x:c r="K144" s="9" t="n">
        <x:v>1.5071486645</x:v>
      </x:c>
      <x:c r="L144" s="9" t="n">
        <x:v>0.5417739751</x:v>
      </x:c>
      <x:c r="M144" s="9" t="n">
        <x:v>0</x:v>
      </x:c>
      <x:c r="N144" s="9" t="n">
        <x:v>3.3287671233</x:v>
      </x:c>
      <x:c r="O144" s="9" t="n">
        <x:v>24.2902859931</x:v>
      </x:c>
      <x:c r="P144" s="9" t="str">
        <x:v>历史重建与官方统计拼接；变量来源不同，不统一指定实测起点</x:v>
      </x:c>
      <x:c r="Q144" s="9" t="str">
        <x:v>https://www.bankofengland.co.uk/statistics/research-datasets</x:v>
      </x:c>
    </x:row>
    <x:row r="145" ht="23" customHeight="1">
      <x:c r="A145" s="10" t="n">
        <x:v>1903</x:v>
      </x:c>
      <x:c r="B145" s="9" t="n">
        <x:v>182393.8482481426</x:v>
      </x:c>
      <x:c r="C145" s="9" t="n">
        <x:v>39067.813</x:v>
      </x:c>
      <x:c r="D145" s="9" t="n">
        <x:v>1.1396572229</x:v>
      </x:c>
      <x:c r="E145" s="9" t="n">
        <x:v>3.7506849315</x:v>
      </x:c>
      <x:c r="F145" s="9" t="n">
        <x:v>2.787</x:v>
      </x:c>
      <x:c r="G145" s="9" t="n">
        <x:v>32.0204224172</x:v>
      </x:c>
      <x:c r="H145" s="9" t="n">
        <x:v>465.6263650604</x:v>
      </x:c>
      <x:c r="I145" s="9" t="n">
        <x:v>1870.4825283561</x:v>
      </x:c>
      <x:c r="J145" s="9" t="n">
        <x:v>4668.6475193311</x:v>
      </x:c>
      <x:c r="K145" s="9" t="n">
        <x:v>-1.1618383766</x:v>
      </x:c>
      <x:c r="L145" s="9" t="n">
        <x:v>-2.1021892687</x:v>
      </x:c>
      <x:c r="M145" s="9" t="n">
        <x:v>1.1033099298</x:v>
      </x:c>
      <x:c r="N145" s="9" t="n">
        <x:v>2.6184849967</x:v>
      </x:c>
      <x:c r="O145" s="9" t="n">
        <x:v>24.8933822156</x:v>
      </x:c>
      <x:c r="P145" s="9" t="str">
        <x:v>历史重建与官方统计拼接；变量来源不同，不统一指定实测起点</x:v>
      </x:c>
      <x:c r="Q145" s="9" t="str">
        <x:v>https://www.bankofengland.co.uk/statistics/research-datasets</x:v>
      </x:c>
    </x:row>
    <x:row r="146" ht="23" customHeight="1">
      <x:c r="A146" s="10" t="n">
        <x:v>1904</x:v>
      </x:c>
      <x:c r="B146" s="9" t="n">
        <x:v>184710.5638729837</x:v>
      </x:c>
      <x:c r="C146" s="9" t="n">
        <x:v>39444.285</x:v>
      </x:c>
      <x:c r="D146" s="9" t="n">
        <x:v>1.1351347736</x:v>
      </x:c>
      <x:c r="E146" s="9" t="n">
        <x:v>3.293715847</x:v>
      </x:c>
      <x:c r="F146" s="9" t="n">
        <x:v>2.86025</x:v>
      </x:c>
      <x:c r="G146" s="9" t="n">
        <x:v>34.3995398028</x:v>
      </x:c>
      <x:c r="H146" s="9" t="n">
        <x:v>461.1703299741</x:v>
      </x:c>
      <x:c r="I146" s="9" t="n">
        <x:v>1874.0814663078</x:v>
      </x:c>
      <x:c r="J146" s="9" t="n">
        <x:v>4682.8219569193</x:v>
      </x:c>
      <x:c r="K146" s="9" t="n">
        <x:v>1.270172019</x:v>
      </x:c>
      <x:c r="L146" s="9" t="n">
        <x:v>0.3036090759</x:v>
      </x:c>
      <x:c r="M146" s="9" t="n">
        <x:v>-0.3968253968</x:v>
      </x:c>
      <x:c r="N146" s="9" t="n">
        <x:v>3.7052445954</x:v>
      </x:c>
      <x:c r="O146" s="9" t="n">
        <x:v>24.607805918</x:v>
      </x:c>
      <x:c r="P146" s="9" t="str">
        <x:v>历史重建与官方统计拼接；变量来源不同，不统一指定实测起点</x:v>
      </x:c>
      <x:c r="Q146" s="9" t="str">
        <x:v>https://www.bankofengland.co.uk/statistics/research-datasets</x:v>
      </x:c>
    </x:row>
    <x:row r="147" ht="23" customHeight="1">
      <x:c r="A147" s="10" t="n">
        <x:v>1905</x:v>
      </x:c>
      <x:c r="B147" s="9" t="n">
        <x:v>190835.7708620322</x:v>
      </x:c>
      <x:c r="C147" s="9" t="n">
        <x:v>39823.436</x:v>
      </x:c>
      <x:c r="D147" s="9" t="n">
        <x:v>1.1396572229</x:v>
      </x:c>
      <x:c r="E147" s="9" t="n">
        <x:v>3.0109589041</x:v>
      </x:c>
      <x:c r="F147" s="9" t="n">
        <x:v>2.8105</x:v>
      </x:c>
      <x:c r="G147" s="9" t="n">
        <x:v>36.8419071288</x:v>
      </x:c>
      <x:c r="H147" s="9" t="n">
        <x:v>469.3112358235</x:v>
      </x:c>
      <x:c r="I147" s="9" t="n">
        <x:v>1944.1067576006</x:v>
      </x:c>
      <x:c r="J147" s="9" t="n">
        <x:v>4792.0468455317</x:v>
      </x:c>
      <x:c r="K147" s="9" t="n">
        <x:v>3.3161108172</x:v>
      </x:c>
      <x:c r="L147" s="9" t="n">
        <x:v>2.3324587101</x:v>
      </x:c>
      <x:c r="M147" s="9" t="n">
        <x:v>0.3984063745</x:v>
      </x:c>
      <x:c r="N147" s="9" t="n">
        <x:v>2.6021852577</x:v>
      </x:c>
      <x:c r="O147" s="9" t="n">
        <x:v>24.1401987822</x:v>
      </x:c>
      <x:c r="P147" s="9" t="str">
        <x:v>历史重建与官方统计拼接；变量来源不同，不统一指定实测起点</x:v>
      </x:c>
      <x:c r="Q147" s="9" t="str">
        <x:v>https://www.bankofengland.co.uk/statistics/research-datasets</x:v>
      </x:c>
    </x:row>
    <x:row r="148" ht="23" customHeight="1">
      <x:c r="A148" s="10" t="n">
        <x:v>1906</x:v>
      </x:c>
      <x:c r="B148" s="9" t="n">
        <x:v>195514.6203492275</x:v>
      </x:c>
      <x:c r="C148" s="9" t="n">
        <x:v>40206.466</x:v>
      </x:c>
      <x:c r="D148" s="9" t="n">
        <x:v>1.1385266106</x:v>
      </x:c>
      <x:c r="E148" s="9" t="n">
        <x:v>4.2739726027</x:v>
      </x:c>
      <x:c r="F148" s="9" t="n">
        <x:v>2.8585</x:v>
      </x:c>
      <x:c r="G148" s="9" t="n">
        <x:v>39.1666314687</x:v>
      </x:c>
      <x:c r="H148" s="9" t="n">
        <x:v>487.5811052701</x:v>
      </x:c>
      <x:c r="I148" s="9" t="n">
        <x:v>2021.5760441178</x:v>
      </x:c>
      <x:c r="J148" s="9" t="n">
        <x:v>4862.7656145961</x:v>
      </x:c>
      <x:c r="K148" s="9" t="n">
        <x:v>2.4517675413</x:v>
      </x:c>
      <x:c r="L148" s="9" t="n">
        <x:v>1.4757528744</x:v>
      </x:c>
      <x:c r="M148" s="9" t="n">
        <x:v>-0.0992063492</x:v>
      </x:c>
      <x:c r="N148" s="9" t="n">
        <x:v>4.3775217314</x:v>
      </x:c>
      <x:c r="O148" s="9" t="n">
        <x:v>24.1188604648</x:v>
      </x:c>
      <x:c r="P148" s="9" t="str">
        <x:v>历史重建与官方统计拼接；变量来源不同，不统一指定实测起点</x:v>
      </x:c>
      <x:c r="Q148" s="9" t="str">
        <x:v>https://www.bankofengland.co.uk/statistics/research-datasets</x:v>
      </x:c>
    </x:row>
    <x:row r="149" ht="23" customHeight="1">
      <x:c r="A149" s="10" t="n">
        <x:v>1907</x:v>
      </x:c>
      <x:c r="B149" s="9" t="n">
        <x:v>200255.1358190316</x:v>
      </x:c>
      <x:c r="C149" s="9" t="n">
        <x:v>40593.378</x:v>
      </x:c>
      <x:c r="D149" s="9" t="n">
        <x:v>1.1566164078</x:v>
      </x:c>
      <x:c r="E149" s="9" t="n">
        <x:v>4.9273972603</x:v>
      </x:c>
      <x:c r="F149" s="9" t="n">
        <x:v>2.9990833333</x:v>
      </x:c>
      <x:c r="G149" s="9" t="n">
        <x:v>37.4550496735</x:v>
      </x:c>
      <x:c r="H149" s="9" t="n">
        <x:v>494.374110201</x:v>
      </x:c>
      <x:c r="I149" s="9" t="n">
        <x:v>2094.4825936515</x:v>
      </x:c>
      <x:c r="J149" s="9" t="n">
        <x:v>4933.1971293207</x:v>
      </x:c>
      <x:c r="K149" s="9" t="n">
        <x:v>2.4246347722</x:v>
      </x:c>
      <x:c r="L149" s="9" t="n">
        <x:v>1.4483839096</x:v>
      </x:c>
      <x:c r="M149" s="9" t="n">
        <x:v>1.588877855</x:v>
      </x:c>
      <x:c r="N149" s="9" t="n">
        <x:v>3.286304048</x:v>
      </x:c>
      <x:c r="O149" s="9" t="n">
        <x:v>23.6036389942</x:v>
      </x:c>
      <x:c r="P149" s="9" t="str">
        <x:v>历史重建与官方统计拼接；变量来源不同，不统一指定实测起点</x:v>
      </x:c>
      <x:c r="Q149" s="9" t="str">
        <x:v>https://www.bankofengland.co.uk/statistics/research-datasets</x:v>
      </x:c>
    </x:row>
    <x:row r="150" ht="23" customHeight="1">
      <x:c r="A150" s="10" t="n">
        <x:v>1908</x:v>
      </x:c>
      <x:c r="B150" s="9" t="n">
        <x:v>192159.2746316192</x:v>
      </x:c>
      <x:c r="C150" s="9" t="n">
        <x:v>40984.171</x:v>
      </x:c>
      <x:c r="D150" s="9" t="n">
        <x:v>1.171314368</x:v>
      </x:c>
      <x:c r="E150" s="9" t="n">
        <x:v>3</x:v>
      </x:c>
      <x:c r="F150" s="9" t="n">
        <x:v>2.9250833333</x:v>
      </x:c>
      <x:c r="G150" s="9" t="n">
        <x:v>39.1367814038</x:v>
      </x:c>
      <x:c r="H150" s="9" t="n">
        <x:v>496.2433634888</x:v>
      </x:c>
      <x:c r="I150" s="9" t="n">
        <x:v>1992.9538825152</x:v>
      </x:c>
      <x:c r="J150" s="9" t="n">
        <x:v>4688.6217274376</x:v>
      </x:c>
      <x:c r="K150" s="9" t="n">
        <x:v>-4.0427733123</x:v>
      </x:c>
      <x:c r="L150" s="9" t="n">
        <x:v>-4.9577463757</x:v>
      </x:c>
      <x:c r="M150" s="9" t="n">
        <x:v>1.2707722385</x:v>
      </x:c>
      <x:c r="N150" s="9" t="n">
        <x:v>1.7075289575</x:v>
      </x:c>
      <x:c r="O150" s="9" t="n">
        <x:v>24.8998919565</x:v>
      </x:c>
      <x:c r="P150" s="9" t="str">
        <x:v>历史重建与官方统计拼接；变量来源不同，不统一指定实测起点</x:v>
      </x:c>
      <x:c r="Q150" s="9" t="str">
        <x:v>https://www.bankofengland.co.uk/statistics/research-datasets</x:v>
      </x:c>
    </x:row>
    <x:row r="151" ht="23" customHeight="1">
      <x:c r="A151" s="10" t="n">
        <x:v>1909</x:v>
      </x:c>
      <x:c r="B151" s="9" t="n">
        <x:v>196673.4794107832</x:v>
      </x:c>
      <x:c r="C151" s="9" t="n">
        <x:v>41379.848</x:v>
      </x:c>
      <x:c r="D151" s="9" t="n">
        <x:v>1.1735755926</x:v>
      </x:c>
      <x:c r="E151" s="9" t="n">
        <x:v>3.1054794521</x:v>
      </x:c>
      <x:c r="F151" s="9" t="n">
        <x:v>3.01525</x:v>
      </x:c>
      <x:c r="G151" s="9" t="n">
        <x:v>42.1111767905</x:v>
      </x:c>
      <x:c r="H151" s="9" t="n">
        <x:v>506.7261991306</x:v>
      </x:c>
      <x:c r="I151" s="9" t="n">
        <x:v>2035.113164933</x:v>
      </x:c>
      <x:c r="J151" s="9" t="n">
        <x:v>4752.8806633312</x:v>
      </x:c>
      <x:c r="K151" s="9" t="n">
        <x:v>2.3491995314</x:v>
      </x:c>
      <x:c r="L151" s="9" t="n">
        <x:v>1.3705293289</x:v>
      </x:c>
      <x:c r="M151" s="9" t="n">
        <x:v>0.1930501931</x:v>
      </x:c>
      <x:c r="N151" s="9" t="n">
        <x:v>2.9068176419</x:v>
      </x:c>
      <x:c r="O151" s="9" t="n">
        <x:v>24.8991657006</x:v>
      </x:c>
      <x:c r="P151" s="9" t="str">
        <x:v>历史重建与官方统计拼接；变量来源不同，不统一指定实测起点</x:v>
      </x:c>
      <x:c r="Q151" s="9" t="str">
        <x:v>https://www.bankofengland.co.uk/statistics/research-datasets</x:v>
      </x:c>
    </x:row>
    <x:row r="152" ht="23" customHeight="1">
      <x:c r="A152" s="10" t="n">
        <x:v>1910</x:v>
      </x:c>
      <x:c r="B152" s="9" t="n">
        <x:v>202248.0120056114</x:v>
      </x:c>
      <x:c r="C152" s="9" t="n">
        <x:v>41767.133878834</x:v>
      </x:c>
      <x:c r="D152" s="9" t="n">
        <x:v>1.1984490638</x:v>
      </x:c>
      <x:c r="E152" s="9" t="n">
        <x:v>3.7232876712</x:v>
      </x:c>
      <x:c r="F152" s="9" t="n">
        <x:v>3.1196666667</x:v>
      </x:c>
      <x:c r="G152" s="9" t="n">
        <x:v>42.7849556192</x:v>
      </x:c>
      <x:c r="H152" s="9" t="n">
        <x:v>535.174512118</x:v>
      </x:c>
      <x:c r="I152" s="9" t="n">
        <x:v>2121.9403712871</x:v>
      </x:c>
      <x:c r="J152" s="9" t="n">
        <x:v>4842.2765275762</x:v>
      </x:c>
      <x:c r="K152" s="9" t="n">
        <x:v>2.8344099121</x:v>
      </x:c>
      <x:c r="L152" s="9" t="n">
        <x:v>1.8808775262</x:v>
      </x:c>
      <x:c r="M152" s="9" t="n">
        <x:v>2.119460501</x:v>
      </x:c>
      <x:c r="N152" s="9" t="n">
        <x:v>1.5705401913</x:v>
      </x:c>
      <x:c r="O152" s="9" t="n">
        <x:v>25.2209967518</x:v>
      </x:c>
      <x:c r="P152" s="9" t="str">
        <x:v>历史重建与官方统计拼接；变量来源不同，不统一指定实测起点</x:v>
      </x:c>
      <x:c r="Q152" s="9" t="str">
        <x:v>https://www.bankofengland.co.uk/statistics/research-datasets</x:v>
      </x:c>
    </x:row>
    <x:row r="153" ht="23" customHeight="1">
      <x:c r="A153" s="10" t="n">
        <x:v>1911</x:v>
      </x:c>
      <x:c r="B153" s="9" t="n">
        <x:v>209312.4310928513</x:v>
      </x:c>
      <x:c r="C153" s="9" t="n">
        <x:v>42132.489989738</x:v>
      </x:c>
      <x:c r="D153" s="9" t="n">
        <x:v>1.2018409007</x:v>
      </x:c>
      <x:c r="E153" s="9" t="n">
        <x:v>3.4684931507</x:v>
      </x:c>
      <x:c r="F153" s="9" t="n">
        <x:v>3.1868333333</x:v>
      </x:c>
      <x:c r="G153" s="9" t="n">
        <x:v>42.5239673899</x:v>
      </x:c>
      <x:c r="H153" s="9" t="n">
        <x:v>537.9861618909</x:v>
      </x:c>
      <x:c r="I153" s="9" t="n">
        <x:v>2208.4519636875</x:v>
      </x:c>
      <x:c r="J153" s="9" t="n">
        <x:v>4967.9577718723</x:v>
      </x:c>
      <x:c r="K153" s="9" t="n">
        <x:v>3.4929485918</x:v>
      </x:c>
      <x:c r="L153" s="9" t="n">
        <x:v>2.5954991125</x:v>
      </x:c>
      <x:c r="M153" s="9" t="n">
        <x:v>0.2830188679</x:v>
      </x:c>
      <x:c r="N153" s="9" t="n">
        <x:v>3.176484233</x:v>
      </x:c>
      <x:c r="O153" s="9" t="n">
        <x:v>24.3603288972</x:v>
      </x:c>
      <x:c r="P153" s="9" t="str">
        <x:v>历史重建与官方统计拼接；变量来源不同，不统一指定实测起点</x:v>
      </x:c>
      <x:c r="Q153" s="9" t="str">
        <x:v>https://www.bankofengland.co.uk/statistics/research-datasets</x:v>
      </x:c>
    </x:row>
    <x:row r="154" ht="23" customHeight="1">
      <x:c r="A154" s="10" t="n">
        <x:v>1912</x:v>
      </x:c>
      <x:c r="B154" s="9" t="n">
        <x:v>213042.4881215835</x:v>
      </x:c>
      <x:c r="C154" s="9" t="n">
        <x:v>42340.8166039413</x:v>
      </x:c>
      <x:c r="D154" s="9" t="n">
        <x:v>1.2357592705</x:v>
      </x:c>
      <x:c r="E154" s="9" t="n">
        <x:v>3.7773224044</x:v>
      </x:c>
      <x:c r="F154" s="9" t="n">
        <x:v>3.3199166667</x:v>
      </x:c>
      <x:c r="G154" s="9" t="n">
        <x:v>43.4169707051</x:v>
      </x:c>
      <x:c r="H154" s="9" t="n">
        <x:v>559.4546789771</x:v>
      </x:c>
      <x:c r="I154" s="9" t="n">
        <x:v>2303.6283219164</x:v>
      </x:c>
      <x:c r="J154" s="9" t="n">
        <x:v>5031.6102807935</x:v>
      </x:c>
      <x:c r="K154" s="9" t="n">
        <x:v>1.7820523173</x:v>
      </x:c>
      <x:c r="L154" s="9" t="n">
        <x:v>1.2812610703</x:v>
      </x:c>
      <x:c r="M154" s="9" t="n">
        <x:v>2.822201317</x:v>
      </x:c>
      <x:c r="N154" s="9" t="n">
        <x:v>0.928905504</x:v>
      </x:c>
      <x:c r="O154" s="9" t="n">
        <x:v>24.2858048607</x:v>
      </x:c>
      <x:c r="P154" s="9" t="str">
        <x:v>历史重建与官方统计拼接；变量来源不同，不统一指定实测起点</x:v>
      </x:c>
      <x:c r="Q154" s="9" t="str">
        <x:v>https://www.bankofengland.co.uk/statistics/research-datasets</x:v>
      </x:c>
    </x:row>
    <x:row r="155" ht="23" customHeight="1">
      <x:c r="A155" s="10" t="n">
        <x:v>1913</x:v>
      </x:c>
      <x:c r="B155" s="9" t="n">
        <x:v>222505.6475226194</x:v>
      </x:c>
      <x:c r="C155" s="9" t="n">
        <x:v>42604.2139937208</x:v>
      </x:c>
      <x:c r="D155" s="9" t="n">
        <x:v>1.2436735567</x:v>
      </x:c>
      <x:c r="E155" s="9" t="n">
        <x:v>4.7712328767</x:v>
      </x:c>
      <x:c r="F155" s="9" t="n">
        <x:v>3.4275</x:v>
      </x:c>
      <x:c r="G155" s="9" t="n">
        <x:v>42.2012955253</x:v>
      </x:c>
      <x:c r="H155" s="9" t="n">
        <x:v>581.408075602</x:v>
      </x:c>
      <x:c r="I155" s="9" t="n">
        <x:v>2404.5374056152</x:v>
      </x:c>
      <x:c r="J155" s="9" t="n">
        <x:v>5222.6206439441</x:v>
      </x:c>
      <x:c r="K155" s="9" t="n">
        <x:v>4.4419117916</x:v>
      </x:c>
      <x:c r="L155" s="9" t="n">
        <x:v>3.7962074265</x:v>
      </x:c>
      <x:c r="M155" s="9" t="n">
        <x:v>0.6404391583</x:v>
      </x:c>
      <x:c r="N155" s="9" t="n">
        <x:v>4.1045068493</x:v>
      </x:c>
      <x:c r="O155" s="9" t="n">
        <x:v>24.1796228349</x:v>
      </x:c>
      <x:c r="P155" s="9" t="str">
        <x:v>历史重建与官方统计拼接；变量来源不同，不统一指定实测起点</x:v>
      </x:c>
      <x:c r="Q155" s="9" t="str">
        <x:v>https://www.bankofengland.co.uk/statistics/research-datasets</x:v>
      </x:c>
    </x:row>
    <x:row r="156" ht="23" customHeight="1">
      <x:c r="A156" s="10" t="n">
        <x:v>1914</x:v>
      </x:c>
      <x:c r="B156" s="9" t="n">
        <x:v>227045.1559193688</x:v>
      </x:c>
      <x:c r="C156" s="9" t="n">
        <x:v>43016.6824324048</x:v>
      </x:c>
      <x:c r="D156" s="9" t="n">
        <x:v>1.2753307018</x:v>
      </x:c>
      <x:c r="E156" s="9" t="n">
        <x:v>4.0438356164</x:v>
      </x:c>
      <x:c r="F156" s="9" t="n">
        <x:v>3.4823333333</x:v>
      </x:c>
      <x:c r="G156" s="9" t="n">
        <x:v>42.781055075</x:v>
      </x:c>
      <x:c r="H156" s="9" t="n">
        <x:v>601.0993271497</x:v>
      </x:c>
      <x:c r="I156" s="9" t="n">
        <x:v>2433.8526630027</x:v>
      </x:c>
      <x:c r="J156" s="9" t="n">
        <x:v>5278.0722055017</x:v>
      </x:c>
      <x:c r="K156" s="9" t="n">
        <x:v>2.0401767089</x:v>
      </x:c>
      <x:c r="L156" s="9" t="n">
        <x:v>1.0617574076</x:v>
      </x:c>
      <x:c r="M156" s="9" t="n">
        <x:v>2.5454545455</x:v>
      </x:c>
      <x:c r="N156" s="9" t="n">
        <x:v>1.4611872146</x:v>
      </x:c>
      <x:c r="O156" s="9" t="n">
        <x:v>24.6974410689</x:v>
      </x:c>
      <x:c r="P156" s="9" t="str">
        <x:v>历史重建与官方统计拼接；变量来源不同，不统一指定实测起点</x:v>
      </x:c>
      <x:c r="Q156" s="9" t="str">
        <x:v>https://www.bankofengland.co.uk/statistics/research-datasets</x:v>
      </x:c>
    </x:row>
    <x:row r="157" ht="23" customHeight="1">
      <x:c r="A157" s="10" t="n">
        <x:v>1915</x:v>
      </x:c>
      <x:c r="B157" s="9" t="n">
        <x:v>239586.7769790855</x:v>
      </x:c>
      <x:c r="C157" s="9" t="n">
        <x:v>43279</x:v>
      </x:c>
      <x:c r="D157" s="9" t="n">
        <x:v>1.4347470395</x:v>
      </x:c>
      <x:c r="E157" s="9" t="n">
        <x:v>5</x:v>
      </x:c>
      <x:c r="F157" s="9" t="n">
        <x:v>3.858</x:v>
      </x:c>
      <x:c r="G157" s="9" t="n">
        <x:v>32.2252481057</x:v>
      </x:c>
      <x:c r="H157" s="9" t="n">
        <x:v>525.8837558166</x:v>
      </x:c>
      <x:c r="I157" s="9" t="n">
        <x:v>2916.456549134</x:v>
      </x:c>
      <x:c r="J157" s="9" t="n">
        <x:v>5535.8667478242</x:v>
      </x:c>
      <x:c r="K157" s="9" t="n">
        <x:v>5.5238443687</x:v>
      </x:c>
      <x:c r="L157" s="9" t="n">
        <x:v>4.8842556957</x:v>
      </x:c>
      <x:c r="M157" s="9" t="n">
        <x:v>12.5</x:v>
      </x:c>
      <x:c r="N157" s="9" t="n">
        <x:v>-6.6666666667</x:v>
      </x:c>
      <x:c r="O157" s="9" t="n">
        <x:v>18.0315992012</x:v>
      </x:c>
      <x:c r="P157" s="9" t="str">
        <x:v>历史重建与官方统计拼接；变量来源不同，不统一指定实测起点</x:v>
      </x:c>
      <x:c r="Q157" s="9" t="str">
        <x:v>https://www.bankofengland.co.uk/statistics/research-datasets</x:v>
      </x:c>
    </x:row>
    <x:row r="158" ht="23" customHeight="1">
      <x:c r="A158" s="10" t="n">
        <x:v>1916</x:v>
      </x:c>
      <x:c r="B158" s="9" t="n">
        <x:v>242365.0529542012</x:v>
      </x:c>
      <x:c r="C158" s="9" t="n">
        <x:v>43453</x:v>
      </x:c>
      <x:c r="D158" s="9" t="n">
        <x:v>1.6944362537</x:v>
      </x:c>
      <x:c r="E158" s="9" t="n">
        <x:v>5.4699453552</x:v>
      </x:c>
      <x:c r="F158" s="9" t="n">
        <x:v>4.3165</x:v>
      </x:c>
      <x:c r="G158" s="9" t="n">
        <x:v>35.8725797821</x:v>
      </x:c>
      <x:c r="H158" s="9" t="n">
        <x:v>527.3408066693</x:v>
      </x:c>
      <x:c r="I158" s="9" t="n">
        <x:v>3381.0596745993</x:v>
      </x:c>
      <x:c r="J158" s="9" t="n">
        <x:v>5577.6368249419</x:v>
      </x:c>
      <x:c r="K158" s="9" t="n">
        <x:v>1.1596115654</x:v>
      </x:c>
      <x:c r="L158" s="9" t="n">
        <x:v>0.7545354507</x:v>
      </x:c>
      <x:c r="M158" s="9" t="n">
        <x:v>18.1</x:v>
      </x:c>
      <x:c r="N158" s="9" t="n">
        <x:v>-10.6943731116</x:v>
      </x:c>
      <x:c r="O158" s="9" t="n">
        <x:v>15.5969091771</x:v>
      </x:c>
      <x:c r="P158" s="9" t="str">
        <x:v>历史重建与官方统计拼接；变量来源不同，不统一指定实测起点</x:v>
      </x:c>
      <x:c r="Q158" s="9" t="str">
        <x:v>https://www.bankofengland.co.uk/statistics/research-datasets</x:v>
      </x:c>
    </x:row>
    <x:row r="159" ht="23" customHeight="1">
      <x:c r="A159" s="10" t="n">
        <x:v>1917</x:v>
      </x:c>
      <x:c r="B159" s="9" t="n">
        <x:v>241056.1220916816</x:v>
      </x:c>
      <x:c r="C159" s="9" t="n">
        <x:v>43556</x:v>
      </x:c>
      <x:c r="D159" s="9" t="n">
        <x:v>2.1214341896</x:v>
      </x:c>
      <x:c r="E159" s="9" t="n">
        <x:v>5.1520547945</x:v>
      </x:c>
      <x:c r="F159" s="9" t="n">
        <x:v>4.58225</x:v>
      </x:c>
      <x:c r="G159" s="9" t="n">
        <x:v>38.8762646921</x:v>
      </x:c>
      <x:c r="H159" s="9" t="n">
        <x:v>613.3559378782</x:v>
      </x:c>
      <x:c r="I159" s="9" t="n">
        <x:v>4184.4010640904</x:v>
      </x:c>
      <x:c r="J159" s="9" t="n">
        <x:v>5534.3953092957</x:v>
      </x:c>
      <x:c r="K159" s="9" t="n">
        <x:v>-0.5400658414</x:v>
      </x:c>
      <x:c r="L159" s="9" t="n">
        <x:v>-0.7752658877</x:v>
      </x:c>
      <x:c r="M159" s="9" t="n">
        <x:v>25.2</x:v>
      </x:c>
      <x:c r="N159" s="9" t="n">
        <x:v>-16.0127357871</x:v>
      </x:c>
      <x:c r="O159" s="9" t="n">
        <x:v>14.6581536637</x:v>
      </x:c>
      <x:c r="P159" s="9" t="str">
        <x:v>历史重建与官方统计拼接；变量来源不同，不统一指定实测起点</x:v>
      </x:c>
      <x:c r="Q159" s="9" t="str">
        <x:v>https://www.bankofengland.co.uk/statistics/research-datasets</x:v>
      </x:c>
    </x:row>
    <x:row r="160" ht="23" customHeight="1">
      <x:c r="A160" s="10" t="n">
        <x:v>1918</x:v>
      </x:c>
      <x:c r="B160" s="9" t="n">
        <x:v>245733.7855589966</x:v>
      </x:c>
      <x:c r="C160" s="9" t="n">
        <x:v>43516</x:v>
      </x:c>
      <x:c r="D160" s="9" t="n">
        <x:v>2.5881497114</x:v>
      </x:c>
      <x:c r="E160" s="9" t="n">
        <x:v>5</x:v>
      </x:c>
      <x:c r="F160" s="9" t="n">
        <x:v>4.4286666667</x:v>
      </x:c>
      <x:c r="G160" s="9" t="n">
        <x:v>43.5105214103</x:v>
      </x:c>
      <x:c r="H160" s="9" t="n">
        <x:v>674.5035715538</x:v>
      </x:c>
      <x:c r="I160" s="9" t="n">
        <x:v>4968.2375881662</x:v>
      </x:c>
      <x:c r="J160" s="9" t="n">
        <x:v>5646.9754931289</x:v>
      </x:c>
      <x:c r="K160" s="9" t="n">
        <x:v>1.9404873134</x:v>
      </x:c>
      <x:c r="L160" s="9" t="n">
        <x:v>2.0341912267</x:v>
      </x:c>
      <x:c r="M160" s="9" t="n">
        <x:v>22</x:v>
      </x:c>
      <x:c r="N160" s="9" t="n">
        <x:v>-13.9344262295</x:v>
      </x:c>
      <x:c r="O160" s="9" t="n">
        <x:v>13.576314731</x:v>
      </x:c>
      <x:c r="P160" s="9" t="str">
        <x:v>历史重建与官方统计拼接；变量来源不同，不统一指定实测起点</x:v>
      </x:c>
      <x:c r="Q160" s="9" t="str">
        <x:v>https://www.bankofengland.co.uk/statistics/research-datasets</x:v>
      </x:c>
    </x:row>
    <x:row r="161" ht="23" customHeight="1">
      <x:c r="A161" s="10" t="n">
        <x:v>1919</x:v>
      </x:c>
      <x:c r="B161" s="9" t="n">
        <x:v>226529.8616355886</x:v>
      </x:c>
      <x:c r="C161" s="9" t="n">
        <x:v>43441</x:v>
      </x:c>
      <x:c r="D161" s="9" t="n">
        <x:v>2.8495528322</x:v>
      </x:c>
      <x:c r="E161" s="9" t="n">
        <x:v>5.1534246575</x:v>
      </x:c>
      <x:c r="F161" s="9" t="n">
        <x:v>4.6371666667</x:v>
      </x:c>
      <x:c r="G161" s="9" t="n">
        <x:v>45.9992889072</x:v>
      </x:c>
      <x:c r="H161" s="9" t="n">
        <x:v>922.1673773451</x:v>
      </x:c>
      <x:c r="I161" s="9" t="n">
        <x:v>5337.2070750561</x:v>
      </x:c>
      <x:c r="J161" s="9" t="n">
        <x:v>5214.65577762</x:v>
      </x:c>
      <x:c r="K161" s="9" t="n">
        <x:v>-7.8149302424</x:v>
      </x:c>
      <x:c r="L161" s="9" t="n">
        <x:v>-7.6557746007</x:v>
      </x:c>
      <x:c r="M161" s="9" t="n">
        <x:v>10.1</x:v>
      </x:c>
      <x:c r="N161" s="9" t="n">
        <x:v>-4.4928023092</x:v>
      </x:c>
      <x:c r="O161" s="9" t="n">
        <x:v>17.2780887902</x:v>
      </x:c>
      <x:c r="P161" s="9" t="str">
        <x:v>历史重建与官方统计拼接；变量来源不同，不统一指定实测起点</x:v>
      </x:c>
      <x:c r="Q161" s="9" t="str">
        <x:v>https://www.bankofengland.co.uk/statistics/research-datasets</x:v>
      </x:c>
    </x:row>
    <x:row r="162" ht="23" customHeight="1">
      <x:c r="A162" s="10" t="n">
        <x:v>1920</x:v>
      </x:c>
      <x:c r="B162" s="9" t="n">
        <x:v>213407.6609267373</x:v>
      </x:c>
      <x:c r="C162" s="9" t="n">
        <x:v>43729</x:v>
      </x:c>
      <x:c r="D162" s="9" t="n">
        <x:v>3.2883839684</x:v>
      </x:c>
      <x:c r="E162" s="9" t="n">
        <x:v>6.7131147541</x:v>
      </x:c>
      <x:c r="F162" s="9" t="n">
        <x:v>5.366</x:v>
      </x:c>
      <x:c r="G162" s="9" t="n">
        <x:v>32.4827068122</x:v>
      </x:c>
      <x:c r="H162" s="9" t="n">
        <x:v>1067.5748737096</x:v>
      </x:c>
      <x:c r="I162" s="9" t="n">
        <x:v>5842.7229826744</x:v>
      </x:c>
      <x:c r="J162" s="9" t="n">
        <x:v>4880.231903925</x:v>
      </x:c>
      <x:c r="K162" s="9" t="n">
        <x:v>-5.7927023899</x:v>
      </x:c>
      <x:c r="L162" s="9" t="n">
        <x:v>-6.4131533884</x:v>
      </x:c>
      <x:c r="M162" s="9" t="n">
        <x:v>15.4</x:v>
      </x:c>
      <x:c r="N162" s="9" t="n">
        <x:v>-7.5276301958</x:v>
      </x:c>
      <x:c r="O162" s="9" t="n">
        <x:v>18.2718721541</x:v>
      </x:c>
      <x:c r="P162" s="9" t="str">
        <x:v>历史重建与官方统计拼接；变量来源不同，不统一指定实测起点</x:v>
      </x:c>
      <x:c r="Q162" s="9" t="str">
        <x:v>https://www.bankofengland.co.uk/statistics/research-datasets</x:v>
      </x:c>
    </x:row>
    <x:row r="163" ht="23" customHeight="1">
      <x:c r="A163" s="10" t="n">
        <x:v>1921</x:v>
      </x:c>
      <x:c r="B163" s="9" t="n">
        <x:v>192683.862867877</x:v>
      </x:c>
      <x:c r="C163" s="9" t="n">
        <x:v>43964.9</x:v>
      </x:c>
      <x:c r="D163" s="9" t="n">
        <x:v>3.0055829471</x:v>
      </x:c>
      <x:c r="E163" s="9" t="n">
        <x:v>6.0917808219</x:v>
      </x:c>
      <x:c r="F163" s="9" t="n">
        <x:v>5.19975</x:v>
      </x:c>
      <x:c r="G163" s="9" t="n">
        <x:v>33.3409025008</x:v>
      </x:c>
      <x:c r="H163" s="9" t="n">
        <x:v>974.0270072353</x:v>
      </x:c>
      <x:c r="I163" s="9" t="n">
        <x:v>4799.5066526275</x:v>
      </x:c>
      <x:c r="J163" s="9" t="n">
        <x:v>4382.6748808226</x:v>
      </x:c>
      <x:c r="K163" s="9" t="n">
        <x:v>-9.7108969607</x:v>
      </x:c>
      <x:c r="L163" s="9" t="n">
        <x:v>-10.1953561408</x:v>
      </x:c>
      <x:c r="M163" s="9" t="n">
        <x:v>-8.6</x:v>
      </x:c>
      <x:c r="N163" s="9" t="n">
        <x:v>16.0741584485</x:v>
      </x:c>
      <x:c r="O163" s="9" t="n">
        <x:v>20.2943151814</x:v>
      </x:c>
      <x:c r="P163" s="9" t="str">
        <x:v>历史重建与官方统计拼接；变量来源不同，不统一指定实测起点</x:v>
      </x:c>
      <x:c r="Q163" s="9" t="str">
        <x:v>https://www.bankofengland.co.uk/statistics/research-datasets</x:v>
      </x:c>
    </x:row>
    <x:row r="164" ht="23" customHeight="1">
      <x:c r="A164" s="10" t="n">
        <x:v>1922</x:v>
      </x:c>
      <x:c r="B164" s="9" t="n">
        <x:v>202913.9311208514</x:v>
      </x:c>
      <x:c r="C164" s="9" t="n">
        <x:v>44393.5</x:v>
      </x:c>
      <x:c r="D164" s="9" t="n">
        <x:v>2.5848013345</x:v>
      </x:c>
      <x:c r="E164" s="9" t="n">
        <x:v>3.6931506849</x:v>
      </x:c>
      <x:c r="F164" s="9" t="n">
        <x:v>4.3915833333</x:v>
      </x:c>
      <x:c r="G164" s="9" t="n">
        <x:v>39.208901341</x:v>
      </x:c>
      <x:c r="H164" s="9" t="n">
        <x:v>896.4536221633</x:v>
      </x:c>
      <x:c r="I164" s="9" t="n">
        <x:v>4361.4734373504</x:v>
      </x:c>
      <x:c r="J164" s="9" t="n">
        <x:v>4570.8027328517</x:v>
      </x:c>
      <x:c r="K164" s="9" t="n">
        <x:v>5.3092501368</x:v>
      </x:c>
      <x:c r="L164" s="9" t="n">
        <x:v>4.2925349734</x:v>
      </x:c>
      <x:c r="M164" s="9" t="n">
        <x:v>-14</x:v>
      </x:c>
      <x:c r="N164" s="9" t="n">
        <x:v>20.573431029</x:v>
      </x:c>
      <x:c r="O164" s="9" t="n">
        <x:v>20.5539168137</x:v>
      </x:c>
      <x:c r="P164" s="9" t="str">
        <x:v>历史重建与官方统计拼接；变量来源不同，不统一指定实测起点</x:v>
      </x:c>
      <x:c r="Q164" s="9" t="str">
        <x:v>https://www.bankofengland.co.uk/statistics/research-datasets</x:v>
      </x:c>
    </x:row>
    <x:row r="165" ht="23" customHeight="1">
      <x:c r="A165" s="10" t="n">
        <x:v>1923</x:v>
      </x:c>
      <x:c r="B165" s="9" t="n">
        <x:v>208925.4145272383</x:v>
      </x:c>
      <x:c r="C165" s="9" t="n">
        <x:v>44628.1</x:v>
      </x:c>
      <x:c r="D165" s="9" t="n">
        <x:v>2.4297132544</x:v>
      </x:c>
      <x:c r="E165" s="9" t="n">
        <x:v>3.4931506849</x:v>
      </x:c>
      <x:c r="F165" s="9" t="n">
        <x:v>4.2961666667</x:v>
      </x:c>
      <x:c r="G165" s="9" t="n">
        <x:v>38.6421059984</x:v>
      </x:c>
      <x:c r="H165" s="9" t="n">
        <x:v>935.044203904</x:v>
      </x:c>
      <x:c r="I165" s="9" t="n">
        <x:v>4162.624389777</x:v>
      </x:c>
      <x:c r="J165" s="9" t="n">
        <x:v>4681.4767943793</x:v>
      </x:c>
      <x:c r="K165" s="9" t="n">
        <x:v>2.9625779626</x:v>
      </x:c>
      <x:c r="L165" s="9" t="n">
        <x:v>2.4213265808</x:v>
      </x:c>
      <x:c r="M165" s="9" t="n">
        <x:v>-6</x:v>
      </x:c>
      <x:c r="N165" s="9" t="n">
        <x:v>10.0990964733</x:v>
      </x:c>
      <x:c r="O165" s="9" t="n">
        <x:v>22.462853151</x:v>
      </x:c>
      <x:c r="P165" s="9" t="str">
        <x:v>历史重建与官方统计拼接；变量来源不同，不统一指定实测起点</x:v>
      </x:c>
      <x:c r="Q165" s="9" t="str">
        <x:v>https://www.bankofengland.co.uk/statistics/research-datasets</x:v>
      </x:c>
    </x:row>
    <x:row r="166" ht="23" customHeight="1">
      <x:c r="A166" s="10" t="n">
        <x:v>1924</x:v>
      </x:c>
      <x:c r="B166" s="9" t="n">
        <x:v>218786.3566061362</x:v>
      </x:c>
      <x:c r="C166" s="9" t="n">
        <x:v>44934.6</x:v>
      </x:c>
      <x:c r="D166" s="9" t="n">
        <x:v>2.4127052616</x:v>
      </x:c>
      <x:c r="E166" s="9" t="n">
        <x:v>4</x:v>
      </x:c>
      <x:c r="F166" s="9" t="n">
        <x:v>4.3733333333</x:v>
      </x:c>
      <x:c r="G166" s="9" t="n">
        <x:v>42.3096052735</x:v>
      </x:c>
      <x:c r="H166" s="9" t="n">
        <x:v>991.0232761663</x:v>
      </x:c>
      <x:c r="I166" s="9" t="n">
        <x:v>4271.6442040777</x:v>
      </x:c>
      <x:c r="J166" s="9" t="n">
        <x:v>4868.9953088741</x:v>
      </x:c>
      <x:c r="K166" s="9" t="n">
        <x:v>4.7198384654</x:v>
      </x:c>
      <x:c r="L166" s="9" t="n">
        <x:v>4.0055418991</x:v>
      </x:c>
      <x:c r="M166" s="9" t="n">
        <x:v>-0.7</x:v>
      </x:c>
      <x:c r="N166" s="9" t="n">
        <x:v>4.7331319235</x:v>
      </x:c>
      <x:c r="O166" s="9" t="n">
        <x:v>23.2000426257</x:v>
      </x:c>
      <x:c r="P166" s="9" t="str">
        <x:v>历史重建与官方统计拼接；变量来源不同，不统一指定实测起点</x:v>
      </x:c>
      <x:c r="Q166" s="9" t="str">
        <x:v>https://www.bankofengland.co.uk/statistics/research-datasets</x:v>
      </x:c>
    </x:row>
    <x:row r="167" ht="23" customHeight="1">
      <x:c r="A167" s="10" t="n">
        <x:v>1925</x:v>
      </x:c>
      <x:c r="B167" s="9" t="n">
        <x:v>226485.2739511582</x:v>
      </x:c>
      <x:c r="C167" s="9" t="n">
        <x:v>45085</x:v>
      </x:c>
      <x:c r="D167" s="9" t="n">
        <x:v>2.4199433774</x:v>
      </x:c>
      <x:c r="E167" s="9" t="n">
        <x:v>4.5780821918</x:v>
      </x:c>
      <x:c r="F167" s="9" t="n">
        <x:v>4.4393333333</x:v>
      </x:c>
      <x:c r="G167" s="9" t="n">
        <x:v>44.1766958136</x:v>
      </x:c>
      <x:c r="H167" s="9" t="n">
        <x:v>1040.8454751507</x:v>
      </x:c>
      <x:c r="I167" s="9" t="n">
        <x:v>4410.6062027376</x:v>
      </x:c>
      <x:c r="J167" s="9" t="n">
        <x:v>5023.5172219399</x:v>
      </x:c>
      <x:c r="K167" s="9" t="n">
        <x:v>3.5189202217</x:v>
      </x:c>
      <x:c r="L167" s="9" t="n">
        <x:v>3.1735892779</x:v>
      </x:c>
      <x:c r="M167" s="9" t="n">
        <x:v>0.3</x:v>
      </x:c>
      <x:c r="N167" s="9" t="n">
        <x:v>4.2652863328</x:v>
      </x:c>
      <x:c r="O167" s="9" t="n">
        <x:v>23.5986943134</x:v>
      </x:c>
      <x:c r="P167" s="9" t="str">
        <x:v>历史重建与官方统计拼接；变量来源不同，不统一指定实测起点</x:v>
      </x:c>
      <x:c r="Q167" s="9" t="str">
        <x:v>https://www.bankofengland.co.uk/statistics/research-datasets</x:v>
      </x:c>
    </x:row>
    <x:row r="168" ht="23" customHeight="1">
      <x:c r="A168" s="10" t="n">
        <x:v>1926</x:v>
      </x:c>
      <x:c r="B168" s="9" t="n">
        <x:v>219419.1443331244</x:v>
      </x:c>
      <x:c r="C168" s="9" t="n">
        <x:v>45264.6</x:v>
      </x:c>
      <x:c r="D168" s="9" t="n">
        <x:v>2.4005838304</x:v>
      </x:c>
      <x:c r="E168" s="9" t="n">
        <x:v>5</x:v>
      </x:c>
      <x:c r="F168" s="9" t="n">
        <x:v>4.5249166667</x:v>
      </x:c>
      <x:c r="G168" s="9" t="n">
        <x:v>45.2436046936</x:v>
      </x:c>
      <x:c r="H168" s="9" t="n">
        <x:v>1088.3234872853</x:v>
      </x:c>
      <x:c r="I168" s="9" t="n">
        <x:v>4255.1789987556</x:v>
      </x:c>
      <x:c r="J168" s="9" t="n">
        <x:v>4847.4778156247</x:v>
      </x:c>
      <x:c r="K168" s="9" t="n">
        <x:v>-3.1199068685</x:v>
      </x:c>
      <x:c r="L168" s="9" t="n">
        <x:v>-3.5043058188</x:v>
      </x:c>
      <x:c r="M168" s="9" t="n">
        <x:v>-0.8</x:v>
      </x:c>
      <x:c r="N168" s="9" t="n">
        <x:v>5.8467741935</x:v>
      </x:c>
      <x:c r="O168" s="9" t="n">
        <x:v>25.5764443189</x:v>
      </x:c>
      <x:c r="P168" s="9" t="str">
        <x:v>历史重建与官方统计拼接；变量来源不同，不统一指定实测起点</x:v>
      </x:c>
      <x:c r="Q168" s="9" t="str">
        <x:v>https://www.bankofengland.co.uk/statistics/research-datasets</x:v>
      </x:c>
    </x:row>
    <x:row r="169" ht="23" customHeight="1">
      <x:c r="A169" s="10" t="n">
        <x:v>1927</x:v>
      </x:c>
      <x:c r="B169" s="9" t="n">
        <x:v>236293.4837194738</x:v>
      </x:c>
      <x:c r="C169" s="9" t="n">
        <x:v>45429</x:v>
      </x:c>
      <x:c r="D169" s="9" t="n">
        <x:v>2.3429698185</x:v>
      </x:c>
      <x:c r="E169" s="9" t="n">
        <x:v>4.6506849315</x:v>
      </x:c>
      <x:c r="F169" s="9" t="n">
        <x:v>4.5580833333</x:v>
      </x:c>
      <x:c r="G169" s="9" t="n">
        <x:v>48.9777857737</x:v>
      </x:c>
      <x:c r="H169" s="9" t="n">
        <x:v>1117.5654811253</x:v>
      </x:c>
      <x:c r="I169" s="9" t="n">
        <x:v>4500.0280463291</x:v>
      </x:c>
      <x:c r="J169" s="9" t="n">
        <x:v>5201.3798172857</x:v>
      </x:c>
      <x:c r="K169" s="9" t="n">
        <x:v>7.6904590243</x:v>
      </x:c>
      <x:c r="L169" s="9" t="n">
        <x:v>7.3007451529</x:v>
      </x:c>
      <x:c r="M169" s="9" t="n">
        <x:v>-2.4</x:v>
      </x:c>
      <x:c r="N169" s="9" t="n">
        <x:v>7.2240624298</x:v>
      </x:c>
      <x:c r="O169" s="9" t="n">
        <x:v>24.8346336872</x:v>
      </x:c>
      <x:c r="P169" s="9" t="str">
        <x:v>历史重建与官方统计拼接；变量来源不同，不统一指定实测起点</x:v>
      </x:c>
      <x:c r="Q169" s="9" t="str">
        <x:v>https://www.bankofengland.co.uk/statistics/research-datasets</x:v>
      </x:c>
    </x:row>
    <x:row r="170" ht="23" customHeight="1">
      <x:c r="A170" s="10" t="n">
        <x:v>1928</x:v>
      </x:c>
      <x:c r="B170" s="9" t="n">
        <x:v>238402.7761427675</x:v>
      </x:c>
      <x:c r="C170" s="9" t="n">
        <x:v>45626.2</x:v>
      </x:c>
      <x:c r="D170" s="9" t="n">
        <x:v>2.335940909</x:v>
      </x:c>
      <x:c r="E170" s="9" t="n">
        <x:v>4.5</x:v>
      </x:c>
      <x:c r="F170" s="9" t="n">
        <x:v>4.4654166667</x:v>
      </x:c>
      <x:c r="G170" s="9" t="n">
        <x:v>52.9453531713</x:v>
      </x:c>
      <x:c r="H170" s="9" t="n">
        <x:v>1178.5893093159</x:v>
      </x:c>
      <x:c r="I170" s="9" t="n">
        <x:v>4500.2304010721</x:v>
      </x:c>
      <x:c r="J170" s="9" t="n">
        <x:v>5225.1288983691</x:v>
      </x:c>
      <x:c r="K170" s="9" t="n">
        <x:v>0.8926578889</x:v>
      </x:c>
      <x:c r="L170" s="9" t="n">
        <x:v>0.4565919413</x:v>
      </x:c>
      <x:c r="M170" s="9" t="n">
        <x:v>-0.3</x:v>
      </x:c>
      <x:c r="N170" s="9" t="n">
        <x:v>4.81444333</x:v>
      </x:c>
      <x:c r="O170" s="9" t="n">
        <x:v>26.18953263</x:v>
      </x:c>
      <x:c r="P170" s="9" t="str">
        <x:v>历史重建与官方统计拼接；变量来源不同，不统一指定实测起点</x:v>
      </x:c>
      <x:c r="Q170" s="9" t="str">
        <x:v>https://www.bankofengland.co.uk/statistics/research-datasets</x:v>
      </x:c>
    </x:row>
    <x:row r="171" ht="23" customHeight="1">
      <x:c r="A171" s="10" t="n">
        <x:v>1929</x:v>
      </x:c>
      <x:c r="B171" s="9" t="n">
        <x:v>245205.2442078895</x:v>
      </x:c>
      <x:c r="C171" s="9" t="n">
        <x:v>45730</x:v>
      </x:c>
      <x:c r="D171" s="9" t="n">
        <x:v>2.3149174408</x:v>
      </x:c>
      <x:c r="E171" s="9" t="n">
        <x:v>5.495890411</x:v>
      </x:c>
      <x:c r="F171" s="9" t="n">
        <x:v>4.5675</x:v>
      </x:c>
      <x:c r="G171" s="9" t="n">
        <x:v>49.0444675787</x:v>
      </x:c>
      <x:c r="H171" s="9" t="n">
        <x:v>1217.4055327549</x:v>
      </x:c>
      <x:c r="I171" s="9" t="n">
        <x:v>4590.6549248588</x:v>
      </x:c>
      <x:c r="J171" s="9" t="n">
        <x:v>5362.0215221493</x:v>
      </x:c>
      <x:c r="K171" s="9" t="n">
        <x:v>2.8533510285</x:v>
      </x:c>
      <x:c r="L171" s="9" t="n">
        <x:v>2.6198898906</x:v>
      </x:c>
      <x:c r="M171" s="9" t="n">
        <x:v>-0.9</x:v>
      </x:c>
      <x:c r="N171" s="9" t="n">
        <x:v>6.4539761967</x:v>
      </x:c>
      <x:c r="O171" s="9" t="n">
        <x:v>26.5192124584</x:v>
      </x:c>
      <x:c r="P171" s="9" t="str">
        <x:v>历史重建与官方统计拼接；变量来源不同，不统一指定实测起点</x:v>
      </x:c>
      <x:c r="Q171" s="9" t="str">
        <x:v>https://www.bankofengland.co.uk/statistics/research-datasets</x:v>
      </x:c>
    </x:row>
    <x:row r="172" ht="23" customHeight="1">
      <x:c r="A172" s="10" t="n">
        <x:v>1930</x:v>
      </x:c>
      <x:c r="B172" s="9" t="n">
        <x:v>243254.1487163428</x:v>
      </x:c>
      <x:c r="C172" s="9" t="n">
        <x:v>45890.9</x:v>
      </x:c>
      <x:c r="D172" s="9" t="n">
        <x:v>2.2500997525</x:v>
      </x:c>
      <x:c r="E172" s="9" t="n">
        <x:v>3.4082191781</x:v>
      </x:c>
      <x:c r="F172" s="9" t="n">
        <x:v>4.44775</x:v>
      </x:c>
      <x:c r="G172" s="9" t="n">
        <x:v>39.5089694635</x:v>
      </x:c>
      <x:c r="H172" s="9" t="n">
        <x:v>1223.9559161719</x:v>
      </x:c>
      <x:c r="I172" s="9" t="n">
        <x:v>4515.478797741</x:v>
      </x:c>
      <x:c r="J172" s="9" t="n">
        <x:v>5300.7055585387</x:v>
      </x:c>
      <x:c r="K172" s="9" t="n">
        <x:v>-0.7956989247</x:v>
      </x:c>
      <x:c r="L172" s="9" t="n">
        <x:v>-1.1435232656</x:v>
      </x:c>
      <x:c r="M172" s="9" t="n">
        <x:v>-2.8</x:v>
      </x:c>
      <x:c r="N172" s="9" t="n">
        <x:v>6.3870567676</x:v>
      </x:c>
      <x:c r="O172" s="9" t="n">
        <x:v>27.1057837052</x:v>
      </x:c>
      <x:c r="P172" s="9" t="str">
        <x:v>历史重建与官方统计拼接；变量来源不同，不统一指定实测起点</x:v>
      </x:c>
      <x:c r="Q172" s="9" t="str">
        <x:v>https://www.bankofengland.co.uk/statistics/research-datasets</x:v>
      </x:c>
    </x:row>
    <x:row r="173" ht="23" customHeight="1">
      <x:c r="A173" s="10" t="n">
        <x:v>1931</x:v>
      </x:c>
      <x:c r="B173" s="9" t="n">
        <x:v>231969.4342517217</x:v>
      </x:c>
      <x:c r="C173" s="9" t="n">
        <x:v>46073.6</x:v>
      </x:c>
      <x:c r="D173" s="9" t="n">
        <x:v>2.1533454631</x:v>
      </x:c>
      <x:c r="E173" s="9" t="n">
        <x:v>3.9698630137</x:v>
      </x:c>
      <x:c r="F173" s="9" t="n">
        <x:v>4.3974166667</x:v>
      </x:c>
      <x:c r="G173" s="9" t="n">
        <x:v>30.2401985682</x:v>
      </x:c>
      <x:c r="H173" s="9" t="n">
        <x:v>1159.4046650477</x:v>
      </x:c>
      <x:c r="I173" s="9" t="n">
        <x:v>4223.7860629846</x:v>
      </x:c>
      <x:c r="J173" s="9" t="n">
        <x:v>5034.7581750009</x:v>
      </x:c>
      <x:c r="K173" s="9" t="n">
        <x:v>-4.6390635162</x:v>
      </x:c>
      <x:c r="L173" s="9" t="n">
        <x:v>-5.0172072491</x:v>
      </x:c>
      <x:c r="M173" s="9" t="n">
        <x:v>-4.3</x:v>
      </x:c>
      <x:c r="N173" s="9" t="n">
        <x:v>8.6414451554</x:v>
      </x:c>
      <x:c r="O173" s="9" t="n">
        <x:v>27.4494173653</x:v>
      </x:c>
      <x:c r="P173" s="9" t="str">
        <x:v>历史重建与官方统计拼接；变量来源不同，不统一指定实测起点</x:v>
      </x:c>
      <x:c r="Q173" s="9" t="str">
        <x:v>https://www.bankofengland.co.uk/statistics/research-datasets</x:v>
      </x:c>
    </x:row>
    <x:row r="174" ht="23" customHeight="1">
      <x:c r="A174" s="10" t="n">
        <x:v>1932</x:v>
      </x:c>
      <x:c r="B174" s="9" t="n">
        <x:v>232127.6311834687</x:v>
      </x:c>
      <x:c r="C174" s="9" t="n">
        <x:v>46335</x:v>
      </x:c>
      <x:c r="D174" s="9" t="n">
        <x:v>2.0973584811</x:v>
      </x:c>
      <x:c r="E174" s="9" t="n">
        <x:v>3.0027322404</x:v>
      </x:c>
      <x:c r="F174" s="9" t="n">
        <x:v>3.7524166667</x:v>
      </x:c>
      <x:c r="G174" s="9" t="n">
        <x:v>31.9405845958</x:v>
      </x:c>
      <x:c r="H174" s="9" t="n">
        <x:v>1092.5181554862</x:v>
      </x:c>
      <x:c r="I174" s="9" t="n">
        <x:v>4132.5928017613</x:v>
      </x:c>
      <x:c r="J174" s="9" t="n">
        <x:v>5009.7686669573</x:v>
      </x:c>
      <x:c r="K174" s="9" t="n">
        <x:v>0.0681973176</x:v>
      </x:c>
      <x:c r="L174" s="9" t="n">
        <x:v>-0.4963397878</x:v>
      </x:c>
      <x:c r="M174" s="9" t="n">
        <x:v>-2.6</x:v>
      </x:c>
      <x:c r="N174" s="9" t="n">
        <x:v>5.752291828</x:v>
      </x:c>
      <x:c r="O174" s="9" t="n">
        <x:v>26.4366272675</x:v>
      </x:c>
      <x:c r="P174" s="9" t="str">
        <x:v>历史重建与官方统计拼接；变量来源不同，不统一指定实测起点</x:v>
      </x:c>
      <x:c r="Q174" s="9" t="str">
        <x:v>https://www.bankofengland.co.uk/statistics/research-datasets</x:v>
      </x:c>
    </x:row>
    <x:row r="175" ht="23" customHeight="1">
      <x:c r="A175" s="10" t="n">
        <x:v>1933</x:v>
      </x:c>
      <x:c r="B175" s="9" t="n">
        <x:v>239510.1546649966</x:v>
      </x:c>
      <x:c r="C175" s="9" t="n">
        <x:v>46520</x:v>
      </x:c>
      <x:c r="D175" s="9" t="n">
        <x:v>2.053313953</x:v>
      </x:c>
      <x:c r="E175" s="9" t="n">
        <x:v>2</x:v>
      </x:c>
      <x:c r="F175" s="9" t="n">
        <x:v>3.38</x:v>
      </x:c>
      <x:c r="G175" s="9" t="n">
        <x:v>36.1415383109</x:v>
      </x:c>
      <x:c r="H175" s="9" t="n">
        <x:v>1078.6496023172</x:v>
      </x:c>
      <x:c r="I175" s="9" t="n">
        <x:v>4206.4364889442</x:v>
      </x:c>
      <x:c r="J175" s="9" t="n">
        <x:v>5148.5415878116</x:v>
      </x:c>
      <x:c r="K175" s="9" t="n">
        <x:v>3.1803725579</x:v>
      </x:c>
      <x:c r="L175" s="9" t="n">
        <x:v>2.7700464848</x:v>
      </x:c>
      <x:c r="M175" s="9" t="n">
        <x:v>-2.1</x:v>
      </x:c>
      <x:c r="N175" s="9" t="n">
        <x:v>4.1879468846</x:v>
      </x:c>
      <x:c r="O175" s="9" t="n">
        <x:v>25.6428358101</x:v>
      </x:c>
      <x:c r="P175" s="9" t="str">
        <x:v>历史重建与官方统计拼接；变量来源不同，不统一指定实测起点</x:v>
      </x:c>
      <x:c r="Q175" s="9" t="str">
        <x:v>https://www.bankofengland.co.uk/statistics/research-datasets</x:v>
      </x:c>
    </x:row>
    <x:row r="176" ht="23" customHeight="1">
      <x:c r="A176" s="10" t="n">
        <x:v>1934</x:v>
      </x:c>
      <x:c r="B176" s="9" t="n">
        <x:v>253800.6108328112</x:v>
      </x:c>
      <x:c r="C176" s="9" t="n">
        <x:v>46666</x:v>
      </x:c>
      <x:c r="D176" s="9" t="n">
        <x:v>2.053313953</x:v>
      </x:c>
      <x:c r="E176" s="9" t="n">
        <x:v>2</x:v>
      </x:c>
      <x:c r="F176" s="9" t="n">
        <x:v>3.0768416667</x:v>
      </x:c>
      <x:c r="G176" s="9" t="n">
        <x:v>37.8419243384</x:v>
      </x:c>
      <x:c r="H176" s="9" t="n">
        <x:v>1143.8388420865</x:v>
      </x:c>
      <x:c r="I176" s="9" t="n">
        <x:v>4420.6035225424</x:v>
      </x:c>
      <x:c r="J176" s="9" t="n">
        <x:v>5438.6622130204</x:v>
      </x:c>
      <x:c r="K176" s="9" t="n">
        <x:v>5.9665345663</x:v>
      </x:c>
      <x:c r="L176" s="9" t="n">
        <x:v>5.6350059577</x:v>
      </x:c>
      <x:c r="M176" s="9" t="n">
        <x:v>0</x:v>
      </x:c>
      <x:c r="N176" s="9" t="n">
        <x:v>2</x:v>
      </x:c>
      <x:c r="O176" s="9" t="n">
        <x:v>25.8751737462</x:v>
      </x:c>
      <x:c r="P176" s="9" t="str">
        <x:v>历史重建与官方统计拼接；变量来源不同，不统一指定实测起点</x:v>
      </x:c>
      <x:c r="Q176" s="9" t="str">
        <x:v>https://www.bankofengland.co.uk/statistics/research-datasets</x:v>
      </x:c>
    </x:row>
    <x:row r="177" ht="23" customHeight="1">
      <x:c r="A177" s="10" t="n">
        <x:v>1935</x:v>
      </x:c>
      <x:c r="B177" s="9" t="n">
        <x:v>263186.9621164681</x:v>
      </x:c>
      <x:c r="C177" s="9" t="n">
        <x:v>46868.5</x:v>
      </x:c>
      <x:c r="D177" s="9" t="n">
        <x:v>2.0676871507</x:v>
      </x:c>
      <x:c r="E177" s="9" t="n">
        <x:v>2</x:v>
      </x:c>
      <x:c r="F177" s="9" t="n">
        <x:v>2.9044166667</x:v>
      </x:c>
      <x:c r="G177" s="9" t="n">
        <x:v>40.0424239035</x:v>
      </x:c>
      <x:c r="H177" s="9" t="n">
        <x:v>1231.8372759004</x:v>
      </x:c>
      <x:c r="I177" s="9" t="n">
        <x:v>4618.9150952427</x:v>
      </x:c>
      <x:c r="J177" s="9" t="n">
        <x:v>5615.433865314</x:v>
      </x:c>
      <x:c r="K177" s="9" t="n">
        <x:v>3.698317058</x:v>
      </x:c>
      <x:c r="L177" s="9" t="n">
        <x:v>3.2502782002</x:v>
      </x:c>
      <x:c r="M177" s="9" t="n">
        <x:v>0.7</x:v>
      </x:c>
      <x:c r="N177" s="9" t="n">
        <x:v>1.2909632572</x:v>
      </x:c>
      <x:c r="O177" s="9" t="n">
        <x:v>26.6694072201</x:v>
      </x:c>
      <x:c r="P177" s="9" t="str">
        <x:v>历史重建与官方统计拼接；变量来源不同，不统一指定实测起点</x:v>
      </x:c>
      <x:c r="Q177" s="9" t="str">
        <x:v>https://www.bankofengland.co.uk/statistics/research-datasets</x:v>
      </x:c>
    </x:row>
    <x:row r="178" ht="23" customHeight="1">
      <x:c r="A178" s="10" t="n">
        <x:v>1936</x:v>
      </x:c>
      <x:c r="B178" s="9" t="n">
        <x:v>275737.2520350654</x:v>
      </x:c>
      <x:c r="C178" s="9" t="n">
        <x:v>47081.3</x:v>
      </x:c>
      <x:c r="D178" s="9" t="n">
        <x:v>2.0821609607</x:v>
      </x:c>
      <x:c r="E178" s="9" t="n">
        <x:v>2</x:v>
      </x:c>
      <x:c r="F178" s="9" t="n">
        <x:v>2.94125</x:v>
      </x:c>
      <x:c r="G178" s="9" t="n">
        <x:v>45.9104227436</x:v>
      </x:c>
      <x:c r="H178" s="9" t="n">
        <x:v>1315.1189936618</x:v>
      </x:c>
      <x:c r="I178" s="9" t="n">
        <x:v>4880.5762419833</x:v>
      </x:c>
      <x:c r="J178" s="9" t="n">
        <x:v>5856.6193379339</x:v>
      </x:c>
      <x:c r="K178" s="9" t="n">
        <x:v>4.7685834502</x:v>
      </x:c>
      <x:c r="L178" s="9" t="n">
        <x:v>4.2950460891</x:v>
      </x:c>
      <x:c r="M178" s="9" t="n">
        <x:v>0.7</x:v>
      </x:c>
      <x:c r="N178" s="9" t="n">
        <x:v>1.2909632572</x:v>
      </x:c>
      <x:c r="O178" s="9" t="n">
        <x:v>26.9459778612</x:v>
      </x:c>
      <x:c r="P178" s="9" t="str">
        <x:v>历史重建与官方统计拼接；变量来源不同，不统一指定实测起点</x:v>
      </x:c>
      <x:c r="Q178" s="9" t="str">
        <x:v>https://www.bankofengland.co.uk/statistics/research-datasets</x:v>
      </x:c>
    </x:row>
    <x:row r="179" ht="23" customHeight="1">
      <x:c r="A179" s="10" t="n">
        <x:v>1937</x:v>
      </x:c>
      <x:c r="B179" s="9" t="n">
        <x:v>285387.2648716341</x:v>
      </x:c>
      <x:c r="C179" s="9" t="n">
        <x:v>47288.6</x:v>
      </x:c>
      <x:c r="D179" s="9" t="n">
        <x:v>2.1529544334</x:v>
      </x:c>
      <x:c r="E179" s="9" t="n">
        <x:v>2</x:v>
      </x:c>
      <x:c r="F179" s="9" t="n">
        <x:v>3.2991666667</x:v>
      </x:c>
      <x:c r="G179" s="9" t="n">
        <x:v>38.5087423884</x:v>
      </x:c>
      <x:c r="H179" s="9" t="n">
        <x:v>1437.894408519</x:v>
      </x:c>
      <x:c r="I179" s="9" t="n">
        <x:v>5219.9798985355</x:v>
      </x:c>
      <x:c r="J179" s="9" t="n">
        <x:v>6035.0119240501</x:v>
      </x:c>
      <x:c r="K179" s="9" t="n">
        <x:v>3.4997131383</x:v>
      </x:c>
      <x:c r="L179" s="9" t="n">
        <x:v>3.0459993355</x:v>
      </x:c>
      <x:c r="M179" s="9" t="n">
        <x:v>3.4</x:v>
      </x:c>
      <x:c r="N179" s="9" t="n">
        <x:v>-1.3539651838</x:v>
      </x:c>
      <x:c r="O179" s="9" t="n">
        <x:v>27.5459759706</x:v>
      </x:c>
      <x:c r="P179" s="9" t="str">
        <x:v>历史重建与官方统计拼接；变量来源不同，不统一指定实测起点</x:v>
      </x:c>
      <x:c r="Q179" s="9" t="str">
        <x:v>https://www.bankofengland.co.uk/statistics/research-datasets</x:v>
      </x:c>
    </x:row>
    <x:row r="180" ht="23" customHeight="1">
      <x:c r="A180" s="10" t="n">
        <x:v>1938</x:v>
      </x:c>
      <x:c r="B180" s="9" t="n">
        <x:v>287602.0219160924</x:v>
      </x:c>
      <x:c r="C180" s="9" t="n">
        <x:v>47494.1</x:v>
      </x:c>
      <x:c r="D180" s="9" t="n">
        <x:v>2.1874017043</x:v>
      </x:c>
      <x:c r="E180" s="9" t="n">
        <x:v>2</x:v>
      </x:c>
      <x:c r="F180" s="9" t="n">
        <x:v>3.4071666667</x:v>
      </x:c>
      <x:c r="G180" s="9" t="n">
        <x:v>34.8079022108</x:v>
      </x:c>
      <x:c r="H180" s="9" t="n">
        <x:v>1457.7468551874</x:v>
      </x:c>
      <x:c r="I180" s="9" t="n">
        <x:v>5383.6528189911</x:v>
      </x:c>
      <x:c r="J180" s="9" t="n">
        <x:v>6055.5315695232</x:v>
      </x:c>
      <x:c r="K180" s="9" t="n">
        <x:v>0.7760532151</x:v>
      </x:c>
      <x:c r="L180" s="9" t="n">
        <x:v>0.3400100237</x:v>
      </x:c>
      <x:c r="M180" s="9" t="n">
        <x:v>1.6</x:v>
      </x:c>
      <x:c r="N180" s="9" t="n">
        <x:v>0.3937007874</x:v>
      </x:c>
      <x:c r="O180" s="9" t="n">
        <x:v>27.0772819905</x:v>
      </x:c>
      <x:c r="P180" s="9" t="str">
        <x:v>历史重建与官方统计拼接；变量来源不同，不统一指定实测起点</x:v>
      </x:c>
      <x:c r="Q180" s="9" t="str">
        <x:v>https://www.bankofengland.co.uk/statistics/research-datasets</x:v>
      </x:c>
    </x:row>
    <x:row r="181" ht="23" customHeight="1">
      <x:c r="A181" s="10" t="n">
        <x:v>1939</x:v>
      </x:c>
      <x:c r="B181" s="9" t="n">
        <x:v>300257.7764558545</x:v>
      </x:c>
      <x:c r="C181" s="9" t="n">
        <x:v>47761.7</x:v>
      </x:c>
      <x:c r="D181" s="9" t="n">
        <x:v>2.248648952</x:v>
      </x:c>
      <x:c r="E181" s="9" t="n">
        <x:v>2.2684931507</x:v>
      </x:c>
      <x:c r="F181" s="9" t="n">
        <x:v>3.72925</x:v>
      </x:c>
      <x:c r="G181" s="9" t="n">
        <x:v>33.6076297208</x:v>
      </x:c>
      <x:c r="H181" s="9" t="n">
        <x:v>1488.6519051428</x:v>
      </x:c>
      <x:c r="I181" s="9" t="n">
        <x:v>5791.4783191347</x:v>
      </x:c>
      <x:c r="J181" s="9" t="n">
        <x:v>6286.5805960813</x:v>
      </x:c>
      <x:c r="K181" s="9" t="n">
        <x:v>4.400440044</x:v>
      </x:c>
      <x:c r="L181" s="9" t="n">
        <x:v>3.8155036252</x:v>
      </x:c>
      <x:c r="M181" s="9" t="n">
        <x:v>2.8</x:v>
      </x:c>
      <x:c r="N181" s="9" t="n">
        <x:v>-0.5170300091</x:v>
      </x:c>
      <x:c r="O181" s="9" t="n">
        <x:v>25.7041781582</x:v>
      </x:c>
      <x:c r="P181" s="9" t="str">
        <x:v>历史重建与官方统计拼接；变量来源不同，不统一指定实测起点</x:v>
      </x:c>
      <x:c r="Q181" s="9" t="str">
        <x:v>https://www.bankofengland.co.uk/statistics/research-datasets</x:v>
      </x:c>
    </x:row>
    <x:row r="182" ht="23" customHeight="1">
      <x:c r="A182" s="10" t="n">
        <x:v>1940</x:v>
      </x:c>
      <x:c r="B182" s="9" t="n">
        <x:v>330051.5319348777</x:v>
      </x:c>
      <x:c r="C182" s="9" t="n">
        <x:v>48226</x:v>
      </x:c>
      <x:c r="D182" s="9" t="n">
        <x:v>2.626421976</x:v>
      </x:c>
      <x:c r="E182" s="9" t="n">
        <x:v>2</x:v>
      </x:c>
      <x:c r="F182" s="9" t="n">
        <x:v>3.3845833333</x:v>
      </x:c>
      <x:c r="G182" s="9" t="n">
        <x:v>31.1737438383</x:v>
      </x:c>
      <x:c r="H182" s="9" t="n">
        <x:v>1387.0665131481</x:v>
      </x:c>
      <x:c r="I182" s="9" t="n">
        <x:v>7029.7958265531</x:v>
      </x:c>
      <x:c r="J182" s="9" t="n">
        <x:v>6843.8504527615</x:v>
      </x:c>
      <x:c r="K182" s="9" t="n">
        <x:v>9.9227256762</x:v>
      </x:c>
      <x:c r="L182" s="9" t="n">
        <x:v>8.8644350957</x:v>
      </x:c>
      <x:c r="M182" s="9" t="n">
        <x:v>16.8</x:v>
      </x:c>
      <x:c r="N182" s="9" t="n">
        <x:v>-12.6712328767</x:v>
      </x:c>
      <x:c r="O182" s="9" t="n">
        <x:v>19.7312489206</x:v>
      </x:c>
      <x:c r="P182" s="9" t="str">
        <x:v>历史重建与官方统计拼接；变量来源不同，不统一指定实测起点</x:v>
      </x:c>
      <x:c r="Q182" s="9" t="str">
        <x:v>https://www.bankofengland.co.uk/statistics/research-datasets</x:v>
      </x:c>
    </x:row>
    <x:row r="183" ht="23" customHeight="1">
      <x:c r="A183" s="10" t="n">
        <x:v>1941</x:v>
      </x:c>
      <x:c r="B183" s="9" t="n">
        <x:v>358790.641202254</x:v>
      </x:c>
      <x:c r="C183" s="9" t="n">
        <x:v>48216</x:v>
      </x:c>
      <x:c r="D183" s="9" t="n">
        <x:v>2.9100755494</x:v>
      </x:c>
      <x:c r="E183" s="9" t="n">
        <x:v>2</x:v>
      </x:c>
      <x:c r="F183" s="9" t="n">
        <x:v>3.1159166667</x:v>
      </x:c>
      <x:c r="G183" s="9" t="n">
        <x:v>33.2075388908</x:v>
      </x:c>
      <x:c r="H183" s="9" t="n">
        <x:v>1254.787267439</x:v>
      </x:c>
      <x:c r="I183" s="9" t="n">
        <x:v>8470.321049105</x:v>
      </x:c>
      <x:c r="J183" s="9" t="n">
        <x:v>7441.3190891458</x:v>
      </x:c>
      <x:c r="K183" s="9" t="n">
        <x:v>8.7074612558</x:v>
      </x:c>
      <x:c r="L183" s="9" t="n">
        <x:v>8.7300071869</x:v>
      </x:c>
      <x:c r="M183" s="9" t="n">
        <x:v>10.8</x:v>
      </x:c>
      <x:c r="N183" s="9" t="n">
        <x:v>-7.9422382671</x:v>
      </x:c>
      <x:c r="O183" s="9" t="n">
        <x:v>14.8139280691</x:v>
      </x:c>
      <x:c r="P183" s="9" t="str">
        <x:v>历史重建与官方统计拼接；变量来源不同，不统一指定实测起点</x:v>
      </x:c>
      <x:c r="Q183" s="9" t="str">
        <x:v>https://www.bankofengland.co.uk/statistics/research-datasets</x:v>
      </x:c>
    </x:row>
    <x:row r="184" ht="23" customHeight="1">
      <x:c r="A184" s="10" t="n">
        <x:v>1942</x:v>
      </x:c>
      <x:c r="B184" s="9" t="n">
        <x:v>365223.9830932997</x:v>
      </x:c>
      <x:c r="C184" s="9" t="n">
        <x:v>48400</x:v>
      </x:c>
      <x:c r="D184" s="9" t="n">
        <x:v>3.1166909134</x:v>
      </x:c>
      <x:c r="E184" s="9" t="n">
        <x:v>2</x:v>
      </x:c>
      <x:c r="F184" s="9" t="n">
        <x:v>3.0231666667</x:v>
      </x:c>
      <x:c r="G184" s="9" t="n">
        <x:v>35.5414020659</x:v>
      </x:c>
      <x:c r="H184" s="9" t="n">
        <x:v>1193.3995600105</x:v>
      </x:c>
      <x:c r="I184" s="9" t="n">
        <x:v>9280.8853259309</x:v>
      </x:c>
      <x:c r="J184" s="9" t="n">
        <x:v>7545.9500639112</x:v>
      </x:c>
      <x:c r="K184" s="9" t="n">
        <x:v>1.7930629042</x:v>
      </x:c>
      <x:c r="L184" s="9" t="n">
        <x:v>1.4060810121</x:v>
      </x:c>
      <x:c r="M184" s="9" t="n">
        <x:v>7.1</x:v>
      </x:c>
      <x:c r="N184" s="9" t="n">
        <x:v>-4.7619047619</x:v>
      </x:c>
      <x:c r="O184" s="9" t="n">
        <x:v>12.8586823142</x:v>
      </x:c>
      <x:c r="P184" s="9" t="str">
        <x:v>历史重建与官方统计拼接；变量来源不同，不统一指定实测起点</x:v>
      </x:c>
      <x:c r="Q184" s="9" t="str">
        <x:v>https://www.bankofengland.co.uk/statistics/research-datasets</x:v>
      </x:c>
    </x:row>
    <x:row r="185" ht="23" customHeight="1">
      <x:c r="A185" s="10" t="n">
        <x:v>1943</x:v>
      </x:c>
      <x:c r="B185" s="9" t="n">
        <x:v>371499.1280525985</x:v>
      </x:c>
      <x:c r="C185" s="9" t="n">
        <x:v>48789</x:v>
      </x:c>
      <x:c r="D185" s="9" t="n">
        <x:v>3.2226584045</x:v>
      </x:c>
      <x:c r="E185" s="9" t="n">
        <x:v>2</x:v>
      </x:c>
      <x:c r="F185" s="9" t="n">
        <x:v>3.0983333333</x:v>
      </x:c>
      <x:c r="G185" s="9" t="n">
        <x:v>37.8419243384</x:v>
      </x:c>
      <x:c r="H185" s="9" t="n">
        <x:v>1171.7871446658</x:v>
      </x:c>
      <x:c r="I185" s="9" t="n">
        <x:v>9878.0946683258</x:v>
      </x:c>
      <x:c r="J185" s="9" t="n">
        <x:v>7614.4034116829</x:v>
      </x:c>
      <x:c r="K185" s="9" t="n">
        <x:v>1.7181634421</x:v>
      </x:c>
      <x:c r="L185" s="9" t="n">
        <x:v>0.907153469</x:v>
      </x:c>
      <x:c r="M185" s="9" t="n">
        <x:v>3.4</x:v>
      </x:c>
      <x:c r="N185" s="9" t="n">
        <x:v>-1.3539651838</x:v>
      </x:c>
      <x:c r="O185" s="9" t="n">
        <x:v>11.8624814199</x:v>
      </x:c>
      <x:c r="P185" s="9" t="str">
        <x:v>历史重建与官方统计拼接；变量来源不同，不统一指定实测起点</x:v>
      </x:c>
      <x:c r="Q185" s="9" t="str">
        <x:v>https://www.bankofengland.co.uk/statistics/research-datasets</x:v>
      </x:c>
    </x:row>
    <x:row r="186" ht="23" customHeight="1">
      <x:c r="A186" s="10" t="n">
        <x:v>1944</x:v>
      </x:c>
      <x:c r="B186" s="9" t="n">
        <x:v>355152.1117720726</x:v>
      </x:c>
      <x:c r="C186" s="9" t="n">
        <x:v>49016</x:v>
      </x:c>
      <x:c r="D186" s="9" t="n">
        <x:v>3.3096701814</x:v>
      </x:c>
      <x:c r="E186" s="9" t="n">
        <x:v>2</x:v>
      </x:c>
      <x:c r="F186" s="9" t="n">
        <x:v>3.1346666667</x:v>
      </x:c>
      <x:c r="G186" s="9" t="n">
        <x:v>39.9757420985</x:v>
      </x:c>
      <x:c r="H186" s="9" t="n">
        <x:v>1192.1323825636</x:v>
      </x:c>
      <x:c r="I186" s="9" t="n">
        <x:v>9963.7070929453</x:v>
      </x:c>
      <x:c r="J186" s="9" t="n">
        <x:v>7245.6363589863</x:v>
      </x:c>
      <x:c r="K186" s="9" t="n">
        <x:v>-4.4002838893</x:v>
      </x:c>
      <x:c r="L186" s="9" t="n">
        <x:v>-4.84301964</x:v>
      </x:c>
      <x:c r="M186" s="9" t="n">
        <x:v>2.7</x:v>
      </x:c>
      <x:c r="N186" s="9" t="n">
        <x:v>-0.6815968841</x:v>
      </x:c>
      <x:c r="O186" s="9" t="n">
        <x:v>11.9647473721</x:v>
      </x:c>
      <x:c r="P186" s="9" t="str">
        <x:v>历史重建与官方统计拼接；变量来源不同，不统一指定实测起点</x:v>
      </x:c>
      <x:c r="Q186" s="9" t="str">
        <x:v>https://www.bankofengland.co.uk/statistics/research-datasets</x:v>
      </x:c>
    </x:row>
    <x:row r="187" ht="23" customHeight="1">
      <x:c r="A187" s="10" t="n">
        <x:v>1945</x:v>
      </x:c>
      <x:c r="B187" s="9" t="n">
        <x:v>338910.5601127114</x:v>
      </x:c>
      <x:c r="C187" s="9" t="n">
        <x:v>49182</x:v>
      </x:c>
      <x:c r="D187" s="9" t="n">
        <x:v>3.4023409465</x:v>
      </x:c>
      <x:c r="E187" s="9" t="n">
        <x:v>2</x:v>
      </x:c>
      <x:c r="F187" s="9" t="n">
        <x:v>2.89175</x:v>
      </x:c>
      <x:c r="G187" s="9" t="n">
        <x:v>41.809491736</x:v>
      </x:c>
      <x:c r="H187" s="9" t="n">
        <x:v>1284.5659374417</x:v>
      </x:c>
      <x:c r="I187" s="9" t="n">
        <x:v>9696.72796018</x:v>
      </x:c>
      <x:c r="J187" s="9" t="n">
        <x:v>6890.9470967572</x:v>
      </x:c>
      <x:c r="K187" s="9" t="n">
        <x:v>-4.573125464</x:v>
      </x:c>
      <x:c r="L187" s="9" t="n">
        <x:v>-4.8952120236</x:v>
      </x:c>
      <x:c r="M187" s="9" t="n">
        <x:v>2.8</x:v>
      </x:c>
      <x:c r="N187" s="9" t="n">
        <x:v>-0.7782101167</x:v>
      </x:c>
      <x:c r="O187" s="9" t="n">
        <x:v>13.2474164761</x:v>
      </x:c>
      <x:c r="P187" s="9" t="str">
        <x:v>历史重建与官方统计拼接；变量来源不同，不统一指定实测起点</x:v>
      </x:c>
      <x:c r="Q187" s="9" t="str">
        <x:v>https://www.bankofengland.co.uk/statistics/research-datasets</x:v>
      </x:c>
    </x:row>
    <x:row r="188" ht="23" customHeight="1">
      <x:c r="A188" s="10" t="n">
        <x:v>1946</x:v>
      </x:c>
      <x:c r="B188" s="9" t="n">
        <x:v>330578.8550407013</x:v>
      </x:c>
      <x:c r="C188" s="9" t="n">
        <x:v>49217</x:v>
      </x:c>
      <x:c r="D188" s="9" t="n">
        <x:v>3.5078135158</x:v>
      </x:c>
      <x:c r="E188" s="9" t="n">
        <x:v>2</x:v>
      </x:c>
      <x:c r="F188" s="9" t="n">
        <x:v>2.5908333333</x:v>
      </x:c>
      <x:c r="G188" s="9" t="n">
        <x:v>43.4098550561</x:v>
      </x:c>
      <x:c r="H188" s="9" t="n">
        <x:v>1493.7206149305</x:v>
      </x:c>
      <x:c r="I188" s="9" t="n">
        <x:v>9756.2509811429</x:v>
      </x:c>
      <x:c r="J188" s="9" t="n">
        <x:v>6716.7615872707</x:v>
      </x:c>
      <x:c r="K188" s="9" t="n">
        <x:v>-2.4583787148</x:v>
      </x:c>
      <x:c r="L188" s="9" t="n">
        <x:v>-2.5277441118</x:v>
      </x:c>
      <x:c r="M188" s="9" t="n">
        <x:v>3.1</x:v>
      </x:c>
      <x:c r="N188" s="9" t="n">
        <x:v>-1.0669253152</x:v>
      </x:c>
      <x:c r="O188" s="9" t="n">
        <x:v>15.3103955384</x:v>
      </x:c>
      <x:c r="P188" s="9" t="str">
        <x:v>历史重建与官方统计拼接；变量来源不同，不统一指定实测起点</x:v>
      </x:c>
      <x:c r="Q188" s="9" t="str">
        <x:v>https://www.bankofengland.co.uk/statistics/research-datasets</x:v>
      </x:c>
    </x:row>
    <x:row r="189" ht="23" customHeight="1">
      <x:c r="A189" s="10" t="n">
        <x:v>1947</x:v>
      </x:c>
      <x:c r="B189" s="9" t="n">
        <x:v>326360.270194114</x:v>
      </x:c>
      <x:c r="C189" s="9" t="n">
        <x:v>49538.7</x:v>
      </x:c>
      <x:c r="D189" s="9" t="n">
        <x:v>3.7533604619</x:v>
      </x:c>
      <x:c r="E189" s="9" t="n">
        <x:v>2</x:v>
      </x:c>
      <x:c r="F189" s="9" t="n">
        <x:v>2.7691666667</x:v>
      </x:c>
      <x:c r="G189" s="9" t="n">
        <x:v>41.075991881</x:v>
      </x:c>
      <x:c r="H189" s="9" t="n">
        <x:v>1744.1993569384</x:v>
      </x:c>
      <x:c r="I189" s="9" t="n">
        <x:v>10544.0293864267</x:v>
      </x:c>
      <x:c r="J189" s="9" t="n">
        <x:v>6587.9861642335</x:v>
      </x:c>
      <x:c r="K189" s="9" t="n">
        <x:v>-1.2761205934</x:v>
      </x:c>
      <x:c r="L189" s="9" t="n">
        <x:v>-1.9172248615</x:v>
      </x:c>
      <x:c r="M189" s="9" t="n">
        <x:v>7</x:v>
      </x:c>
      <x:c r="N189" s="9" t="n">
        <x:v>-4.6728971963</x:v>
      </x:c>
      <x:c r="O189" s="9" t="n">
        <x:v>16.5420570544</x:v>
      </x:c>
      <x:c r="P189" s="9" t="str">
        <x:v>历史重建与官方统计拼接；变量来源不同，不统一指定实测起点</x:v>
      </x:c>
      <x:c r="Q189" s="9" t="str">
        <x:v>https://www.bankofengland.co.uk/statistics/research-datasets</x:v>
      </x:c>
    </x:row>
    <x:row r="190" ht="23" customHeight="1">
      <x:c r="A190" s="10" t="n">
        <x:v>1948</x:v>
      </x:c>
      <x:c r="B190" s="9" t="n">
        <x:v>336854</x:v>
      </x:c>
      <x:c r="C190" s="9" t="n">
        <x:v>50033.2</x:v>
      </x:c>
      <x:c r="D190" s="9" t="n">
        <x:v>4.0423692175</x:v>
      </x:c>
      <x:c r="E190" s="9" t="n">
        <x:v>2</x:v>
      </x:c>
      <x:c r="F190" s="9" t="n">
        <x:v>3.2075</x:v>
      </x:c>
      <x:c r="G190" s="9" t="n">
        <x:v>40.542537441</x:v>
      </x:c>
      <x:c r="H190" s="9" t="n">
        <x:v>1956.4515792975</x:v>
      </x:c>
      <x:c r="I190" s="9" t="n">
        <x:v>11581</x:v>
      </x:c>
      <x:c r="J190" s="9" t="n">
        <x:v>6732.6095472606</x:v>
      </x:c>
      <x:c r="K190" s="9" t="n">
        <x:v>3.2153821296</x:v>
      </x:c>
      <x:c r="L190" s="9" t="n">
        <x:v>2.1952593618</x:v>
      </x:c>
      <x:c r="M190" s="9" t="n">
        <x:v>7.7</x:v>
      </x:c>
      <x:c r="N190" s="9" t="n">
        <x:v>-5.2924791086</x:v>
      </x:c>
      <x:c r="O190" s="9" t="n">
        <x:v>16.8936324954</x:v>
      </x:c>
      <x:c r="P190" s="9" t="str">
        <x:v>历史重建与官方统计拼接；变量来源不同，不统一指定实测起点</x:v>
      </x:c>
      <x:c r="Q190" s="9" t="str">
        <x:v>https://www.bankofengland.co.uk/statistics/research-datasets</x:v>
      </x:c>
    </x:row>
    <x:row r="191" ht="23" customHeight="1">
      <x:c r="A191" s="10" t="n">
        <x:v>1949</x:v>
      </x:c>
      <x:c r="B191" s="9" t="n">
        <x:v>348243</x:v>
      </x:c>
      <x:c r="C191" s="9" t="n">
        <x:v>50331</x:v>
      </x:c>
      <x:c r="D191" s="9" t="n">
        <x:v>4.1555555556</x:v>
      </x:c>
      <x:c r="E191" s="9" t="n">
        <x:v>2</x:v>
      </x:c>
      <x:c r="F191" s="9" t="n">
        <x:v>3.3</x:v>
      </x:c>
      <x:c r="G191" s="9" t="n">
        <x:v>38.9755150234</x:v>
      </x:c>
      <x:c r="H191" s="9" t="n">
        <x:v>2156.5952171638</x:v>
      </x:c>
      <x:c r="I191" s="9" t="n">
        <x:v>12343</x:v>
      </x:c>
      <x:c r="J191" s="9" t="n">
        <x:v>6919.0558502712</x:v>
      </x:c>
      <x:c r="K191" s="9" t="n">
        <x:v>3.3809899838</x:v>
      </x:c>
      <x:c r="L191" s="9" t="n">
        <x:v>2.7693021807</x:v>
      </x:c>
      <x:c r="M191" s="9" t="n">
        <x:v>2.8</x:v>
      </x:c>
      <x:c r="N191" s="9" t="n">
        <x:v>-0.7782101167</x:v>
      </x:c>
      <x:c r="O191" s="9" t="n">
        <x:v>17.4722127292</x:v>
      </x:c>
      <x:c r="P191" s="9" t="str">
        <x:v>历史重建与官方统计拼接；变量来源不同，不统一指定实测起点</x:v>
      </x:c>
      <x:c r="Q191" s="9" t="str">
        <x:v>https://www.bankofengland.co.uk/statistics/research-datasets</x:v>
      </x:c>
    </x:row>
    <x:row r="192" ht="23" customHeight="1">
      <x:c r="A192" s="10" t="n">
        <x:v>1950</x:v>
      </x:c>
      <x:c r="B192" s="9" t="n">
        <x:v>359774</x:v>
      </x:c>
      <x:c r="C192" s="9" t="n">
        <x:v>50571.5</x:v>
      </x:c>
      <x:c r="D192" s="9" t="n">
        <x:v>4.3183908046</x:v>
      </x:c>
      <x:c r="E192" s="9" t="n">
        <x:v>2</x:v>
      </x:c>
      <x:c r="F192" s="9" t="n">
        <x:v>3.5458333333</x:v>
      </x:c>
      <x:c r="G192" s="9" t="n">
        <x:v>40.523853424</x:v>
      </x:c>
      <x:c r="H192" s="9" t="n">
        <x:v>2333.8592622385</x:v>
      </x:c>
      <x:c r="I192" s="9" t="n">
        <x:v>12920</x:v>
      </x:c>
      <x:c r="J192" s="9" t="n">
        <x:v>7114.1650929872</x:v>
      </x:c>
      <x:c r="K192" s="9" t="n">
        <x:v>3.3111936205</x:v>
      </x:c>
      <x:c r="L192" s="9" t="n">
        <x:v>2.8198824657</x:v>
      </x:c>
      <x:c r="M192" s="9" t="n">
        <x:v>3.9184952978</x:v>
      </x:c>
      <x:c r="N192" s="9" t="n">
        <x:v>-1.8461538462</x:v>
      </x:c>
      <x:c r="O192" s="9" t="n">
        <x:v>18.0639261783</x:v>
      </x:c>
      <x:c r="P192" s="9" t="str">
        <x:v>历史重建与官方统计拼接；变量来源不同，不统一指定实测起点</x:v>
      </x:c>
      <x:c r="Q192" s="9" t="str">
        <x:v>https://www.bankofengland.co.uk/statistics/research-datasets</x:v>
      </x:c>
    </x:row>
    <x:row r="193" ht="23" customHeight="1">
      <x:c r="A193" s="10" t="n">
        <x:v>1951</x:v>
      </x:c>
      <x:c r="B193" s="9" t="n">
        <x:v>373254</x:v>
      </x:c>
      <x:c r="C193" s="9" t="n">
        <x:v>50301.9</x:v>
      </x:c>
      <x:c r="D193" s="9" t="n">
        <x:v>4.7091954023</x:v>
      </x:c>
      <x:c r="E193" s="9" t="n">
        <x:v>2.0739726027</x:v>
      </x:c>
      <x:c r="F193" s="9" t="n">
        <x:v>3.7475</x:v>
      </x:c>
      <x:c r="G193" s="9" t="n">
        <x:v>41.5038043603</x:v>
      </x:c>
      <x:c r="H193" s="9" t="n">
        <x:v>2621.086150207</x:v>
      </x:c>
      <x:c r="I193" s="9" t="n">
        <x:v>14508</x:v>
      </x:c>
      <x:c r="J193" s="9" t="n">
        <x:v>7420.2763712703</x:v>
      </x:c>
      <x:c r="K193" s="9" t="n">
        <x:v>3.7467966001</x:v>
      </x:c>
      <x:c r="L193" s="9" t="n">
        <x:v>4.3028419257</x:v>
      </x:c>
      <x:c r="M193" s="9" t="n">
        <x:v>9.0497737557</x:v>
      </x:c>
      <x:c r="N193" s="9" t="n">
        <x:v>-6.3968964929</x:v>
      </x:c>
      <x:c r="O193" s="9" t="n">
        <x:v>18.0664884905</x:v>
      </x:c>
      <x:c r="P193" s="9" t="str">
        <x:v>历史重建与官方统计拼接；变量来源不同，不统一指定实测起点</x:v>
      </x:c>
      <x:c r="Q193" s="9" t="str">
        <x:v>https://www.bankofengland.co.uk/statistics/research-datasets</x:v>
      </x:c>
    </x:row>
    <x:row r="194" ht="23" customHeight="1">
      <x:c r="A194" s="10" t="n">
        <x:v>1952</x:v>
      </x:c>
      <x:c r="B194" s="9" t="n">
        <x:v>379199</x:v>
      </x:c>
      <x:c r="C194" s="9" t="n">
        <x:v>50444.2</x:v>
      </x:c>
      <x:c r="D194" s="9" t="n">
        <x:v>5.2107279693</x:v>
      </x:c>
      <x:c r="E194" s="9" t="n">
        <x:v>3.7131147541</x:v>
      </x:c>
      <x:c r="F194" s="9" t="n">
        <x:v>4.235</x:v>
      </x:c>
      <x:c r="G194" s="9" t="n">
        <x:v>39.4023459117</x:v>
      </x:c>
      <x:c r="H194" s="9" t="n">
        <x:v>2462.688969342</x:v>
      </x:c>
      <x:c r="I194" s="9" t="n">
        <x:v>15759</x:v>
      </x:c>
      <x:c r="J194" s="9" t="n">
        <x:v>7517.1972198984</x:v>
      </x:c>
      <x:c r="K194" s="9" t="n">
        <x:v>1.5927491735</x:v>
      </x:c>
      <x:c r="L194" s="9" t="n">
        <x:v>1.3061622476</x:v>
      </x:c>
      <x:c r="M194" s="9" t="n">
        <x:v>10.6500691563</x:v>
      </x:c>
      <x:c r="N194" s="9" t="n">
        <x:v>-6.269272541</x:v>
      </x:c>
      <x:c r="O194" s="9" t="n">
        <x:v>15.6271906171</x:v>
      </x:c>
      <x:c r="P194" s="9" t="str">
        <x:v>历史重建与官方统计拼接；变量来源不同，不统一指定实测起点</x:v>
      </x:c>
      <x:c r="Q194" s="9" t="str">
        <x:v>https://www.bankofengland.co.uk/statistics/research-datasets</x:v>
      </x:c>
    </x:row>
    <x:row r="195" ht="23" customHeight="1">
      <x:c r="A195" s="10" t="n">
        <x:v>1953</x:v>
      </x:c>
      <x:c r="B195" s="9" t="n">
        <x:v>400153</x:v>
      </x:c>
      <x:c r="C195" s="9" t="n">
        <x:v>50592.9</x:v>
      </x:c>
      <x:c r="D195" s="9" t="n">
        <x:v>5.3996168582</x:v>
      </x:c>
      <x:c r="E195" s="9" t="n">
        <x:v>3.8547945205</x:v>
      </x:c>
      <x:c r="F195" s="9" t="n">
        <x:v>4.0825</x:v>
      </x:c>
      <x:c r="G195" s="9" t="n">
        <x:v>45.7067212575</x:v>
      </x:c>
      <x:c r="H195" s="9" t="n">
        <x:v>2544.9851046448</x:v>
      </x:c>
      <x:c r="I195" s="9" t="n">
        <x:v>16903</x:v>
      </x:c>
      <x:c r="J195" s="9" t="n">
        <x:v>7909.2718543511</x:v>
      </x:c>
      <x:c r="K195" s="9" t="n">
        <x:v>5.5258584543</x:v>
      </x:c>
      <x:c r="L195" s="9" t="n">
        <x:v>5.2157023819</x:v>
      </x:c>
      <x:c r="M195" s="9" t="n">
        <x:v>3.625</x:v>
      </x:c>
      <x:c r="N195" s="9" t="n">
        <x:v>0.2217558703</x:v>
      </x:c>
      <x:c r="O195" s="9" t="n">
        <x:v>15.0564107238</x:v>
      </x:c>
      <x:c r="P195" s="9" t="str">
        <x:v>历史重建与官方统计拼接；变量来源不同，不统一指定实测起点</x:v>
      </x:c>
      <x:c r="Q195" s="9" t="str">
        <x:v>https://www.bankofengland.co.uk/statistics/research-datasets</x:v>
      </x:c>
    </x:row>
    <x:row r="196" ht="23" customHeight="1">
      <x:c r="A196" s="10" t="n">
        <x:v>1954</x:v>
      </x:c>
      <x:c r="B196" s="9" t="n">
        <x:v>417347</x:v>
      </x:c>
      <x:c r="C196" s="9" t="n">
        <x:v>50764.9</x:v>
      </x:c>
      <x:c r="D196" s="9" t="n">
        <x:v>5.5233716475</x:v>
      </x:c>
      <x:c r="E196" s="9" t="n">
        <x:v>3.1808219178</x:v>
      </x:c>
      <x:c r="F196" s="9" t="n">
        <x:v>3.7558333333</x:v>
      </x:c>
      <x:c r="G196" s="9" t="n">
        <x:v>61.4676596222</x:v>
      </x:c>
      <x:c r="H196" s="9" t="n">
        <x:v>2865.6513974626</x:v>
      </x:c>
      <x:c r="I196" s="9" t="n">
        <x:v>17833</x:v>
      </x:c>
      <x:c r="J196" s="9" t="n">
        <x:v>8221.1725030484</x:v>
      </x:c>
      <x:c r="K196" s="9" t="n">
        <x:v>4.2968564524</x:v>
      </x:c>
      <x:c r="L196" s="9" t="n">
        <x:v>3.9434812008</x:v>
      </x:c>
      <x:c r="M196" s="9" t="n">
        <x:v>2.2919179735</x:v>
      </x:c>
      <x:c r="N196" s="9" t="n">
        <x:v>0.8689874645</x:v>
      </x:c>
      <x:c r="O196" s="9" t="n">
        <x:v>16.0693736189</x:v>
      </x:c>
      <x:c r="P196" s="9" t="str">
        <x:v>历史重建与官方统计拼接；变量来源不同，不统一指定实测起点</x:v>
      </x:c>
      <x:c r="Q196" s="9" t="str">
        <x:v>https://www.bankofengland.co.uk/statistics/research-datasets</x:v>
      </x:c>
    </x:row>
    <x:row r="197" ht="23" customHeight="1">
      <x:c r="A197" s="10" t="n">
        <x:v>1955</x:v>
      </x:c>
      <x:c r="B197" s="9" t="n">
        <x:v>433302</x:v>
      </x:c>
      <x:c r="C197" s="9" t="n">
        <x:v>50946.3</x:v>
      </x:c>
      <x:c r="D197" s="9" t="n">
        <x:v>5.8034482759</x:v>
      </x:c>
      <x:c r="E197" s="9" t="n">
        <x:v>4.3164383562</x:v>
      </x:c>
      <x:c r="F197" s="9" t="n">
        <x:v>4.1758333333</x:v>
      </x:c>
      <x:c r="G197" s="9" t="n">
        <x:v>62.4375635215</x:v>
      </x:c>
      <x:c r="H197" s="9" t="n">
        <x:v>2968.3631694102</x:v>
      </x:c>
      <x:c r="I197" s="9" t="n">
        <x:v>19388</x:v>
      </x:c>
      <x:c r="J197" s="9" t="n">
        <x:v>8505.0729886174</x:v>
      </x:c>
      <x:c r="K197" s="9" t="n">
        <x:v>3.8229578744</x:v>
      </x:c>
      <x:c r="L197" s="9" t="n">
        <x:v>3.4532846192</x:v>
      </x:c>
      <x:c r="M197" s="9" t="n">
        <x:v>5.070754717</x:v>
      </x:c>
      <x:c r="N197" s="9" t="n">
        <x:v>-0.7179127654</x:v>
      </x:c>
      <x:c r="O197" s="9" t="n">
        <x:v>15.3103113751</x:v>
      </x:c>
      <x:c r="P197" s="9" t="str">
        <x:v>历史重建与官方统计拼接；变量来源不同，不统一指定实测起点</x:v>
      </x:c>
      <x:c r="Q197" s="9" t="str">
        <x:v>https://www.bankofengland.co.uk/statistics/research-datasets</x:v>
      </x:c>
    </x:row>
    <x:row r="198" ht="23" customHeight="1">
      <x:c r="A198" s="10" t="n">
        <x:v>1956</x:v>
      </x:c>
      <x:c r="B198" s="9" t="n">
        <x:v>440315</x:v>
      </x:c>
      <x:c r="C198" s="9" t="n">
        <x:v>51183.9</x:v>
      </x:c>
      <x:c r="D198" s="9" t="n">
        <x:v>6.1030651341</x:v>
      </x:c>
      <x:c r="E198" s="9" t="n">
        <x:v>5.3743169399</x:v>
      </x:c>
      <x:c r="F198" s="9" t="n">
        <x:v>4.7391666667</x:v>
      </x:c>
      <x:c r="G198" s="9" t="n">
        <x:v>56.8202034377</x:v>
      </x:c>
      <x:c r="H198" s="9" t="n">
        <x:v>3139.2913272503</x:v>
      </x:c>
      <x:c r="I198" s="9" t="n">
        <x:v>21052</x:v>
      </x:c>
      <x:c r="J198" s="9" t="n">
        <x:v>8602.6074605491</x:v>
      </x:c>
      <x:c r="K198" s="9" t="n">
        <x:v>1.6185016455</x:v>
      </x:c>
      <x:c r="L198" s="9" t="n">
        <x:v>1.1467799519</x:v>
      </x:c>
      <x:c r="M198" s="9" t="n">
        <x:v>5.1627384961</x:v>
      </x:c>
      <x:c r="N198" s="9" t="n">
        <x:v>0.2011914551</x:v>
      </x:c>
      <x:c r="O198" s="9" t="n">
        <x:v>14.9120811669</x:v>
      </x:c>
      <x:c r="P198" s="9" t="str">
        <x:v>历史重建与官方统计拼接；变量来源不同，不统一指定实测起点</x:v>
      </x:c>
      <x:c r="Q198" s="9" t="str">
        <x:v>https://www.bankofengland.co.uk/statistics/research-datasets</x:v>
      </x:c>
    </x:row>
    <x:row r="199" ht="23" customHeight="1">
      <x:c r="A199" s="10" t="n">
        <x:v>1957</x:v>
      </x:c>
      <x:c r="B199" s="9" t="n">
        <x:v>448743</x:v>
      </x:c>
      <x:c r="C199" s="9" t="n">
        <x:v>51430.7</x:v>
      </x:c>
      <x:c r="D199" s="9" t="n">
        <x:v>6.3375478927</x:v>
      </x:c>
      <x:c r="E199" s="9" t="n">
        <x:v>5.6205479452</x:v>
      </x:c>
      <x:c r="F199" s="9" t="n">
        <x:v>5.005</x:v>
      </x:c>
      <x:c r="G199" s="9" t="n">
        <x:v>54.9208083015</x:v>
      </x:c>
      <x:c r="H199" s="9" t="n">
        <x:v>3219.1939051533</x:v>
      </x:c>
      <x:c r="I199" s="9" t="n">
        <x:v>22323</x:v>
      </x:c>
      <x:c r="J199" s="9" t="n">
        <x:v>8725.1972071156</x:v>
      </x:c>
      <x:c r="K199" s="9" t="n">
        <x:v>1.9140842351</x:v>
      </x:c>
      <x:c r="L199" s="9" t="n">
        <x:v>1.4250301101</x:v>
      </x:c>
      <x:c r="M199" s="9" t="n">
        <x:v>3.8420490928</x:v>
      </x:c>
      <x:c r="N199" s="9" t="n">
        <x:v>1.7126962227</x:v>
      </x:c>
      <x:c r="O199" s="9" t="n">
        <x:v>14.4209734586</x:v>
      </x:c>
      <x:c r="P199" s="9" t="str">
        <x:v>历史重建与官方统计拼接；变量来源不同，不统一指定实测起点</x:v>
      </x:c>
      <x:c r="Q199" s="9" t="str">
        <x:v>https://www.bankofengland.co.uk/statistics/research-datasets</x:v>
      </x:c>
    </x:row>
    <x:row r="200" ht="23" customHeight="1">
      <x:c r="A200" s="10" t="n">
        <x:v>1958</x:v>
      </x:c>
      <x:c r="B200" s="9" t="n">
        <x:v>454426</x:v>
      </x:c>
      <x:c r="C200" s="9" t="n">
        <x:v>51652.5</x:v>
      </x:c>
      <x:c r="D200" s="9" t="n">
        <x:v>6.5199233716</x:v>
      </x:c>
      <x:c r="E200" s="9" t="n">
        <x:v>5.3890410959</x:v>
      </x:c>
      <x:c r="F200" s="9" t="n">
        <x:v>4.9833333333</x:v>
      </x:c>
      <x:c r="G200" s="9" t="n">
        <x:v>73.1545166576</x:v>
      </x:c>
      <x:c r="H200" s="9" t="n">
        <x:v>3612.7932999161</x:v>
      </x:c>
      <x:c r="I200" s="9" t="n">
        <x:v>23452</x:v>
      </x:c>
      <x:c r="J200" s="9" t="n">
        <x:v>8797.7542229321</x:v>
      </x:c>
      <x:c r="K200" s="9" t="n">
        <x:v>1.2664264401</x:v>
      </x:c>
      <x:c r="L200" s="9" t="n">
        <x:v>0.8315802393</x:v>
      </x:c>
      <x:c r="M200" s="9" t="n">
        <x:v>2.8776978417</x:v>
      </x:c>
      <x:c r="N200" s="9" t="n">
        <x:v>2.4410958904</x:v>
      </x:c>
      <x:c r="O200" s="9" t="n">
        <x:v>15.4050541528</x:v>
      </x:c>
      <x:c r="P200" s="9" t="str">
        <x:v>历史重建与官方统计拼接；变量来源不同，不统一指定实测起点</x:v>
      </x:c>
      <x:c r="Q200" s="9" t="str">
        <x:v>https://www.bankofengland.co.uk/statistics/research-datasets</x:v>
      </x:c>
    </x:row>
    <x:row r="201" ht="23" customHeight="1">
      <x:c r="A201" s="10" t="n">
        <x:v>1959</x:v>
      </x:c>
      <x:c r="B201" s="9" t="n">
        <x:v>473093</x:v>
      </x:c>
      <x:c r="C201" s="9" t="n">
        <x:v>51956.3</x:v>
      </x:c>
      <x:c r="D201" s="9" t="n">
        <x:v>6.5590038314</x:v>
      </x:c>
      <x:c r="E201" s="9" t="n">
        <x:v>4</x:v>
      </x:c>
      <x:c r="F201" s="9" t="n">
        <x:v>4.825</x:v>
      </x:c>
      <x:c r="G201" s="9" t="n">
        <x:v>104.8987438558</x:v>
      </x:c>
      <x:c r="H201" s="9" t="n">
        <x:v>4385.7715425373</x:v>
      </x:c>
      <x:c r="I201" s="9" t="n">
        <x:v>24597</x:v>
      </x:c>
      <x:c r="J201" s="9" t="n">
        <x:v>9105.5945092318</x:v>
      </x:c>
      <x:c r="K201" s="9" t="n">
        <x:v>4.107819535</x:v>
      </x:c>
      <x:c r="L201" s="9" t="n">
        <x:v>3.4990780431</x:v>
      </x:c>
      <x:c r="M201" s="9" t="n">
        <x:v>0.5994005994</x:v>
      </x:c>
      <x:c r="N201" s="9" t="n">
        <x:v>3.3803376365</x:v>
      </x:c>
      <x:c r="O201" s="9" t="n">
        <x:v>17.8305140567</x:v>
      </x:c>
      <x:c r="P201" s="9" t="str">
        <x:v>历史重建与官方统计拼接；变量来源不同，不统一指定实测起点</x:v>
      </x:c>
      <x:c r="Q201" s="9" t="str">
        <x:v>https://www.bankofengland.co.uk/statistics/research-datasets</x:v>
      </x:c>
    </x:row>
    <x:row r="202" ht="23" customHeight="1">
      <x:c r="A202" s="10" t="n">
        <x:v>1960</x:v>
      </x:c>
      <x:c r="B202" s="9" t="n">
        <x:v>502799</x:v>
      </x:c>
      <x:c r="C202" s="9" t="n">
        <x:v>52372.5</x:v>
      </x:c>
      <x:c r="D202" s="9" t="n">
        <x:v>6.6111111111</x:v>
      </x:c>
      <x:c r="E202" s="9" t="n">
        <x:v>5.3469945355</x:v>
      </x:c>
      <x:c r="F202" s="9" t="n">
        <x:v>5.45775</x:v>
      </x:c>
      <x:c r="G202" s="9" t="n">
        <x:v>99.9558711087</x:v>
      </x:c>
      <x:c r="H202" s="9" t="n">
        <x:v>4940.5136693001</x:v>
      </x:c>
      <x:c r="I202" s="9" t="n">
        <x:v>26412</x:v>
      </x:c>
      <x:c r="J202" s="9" t="n">
        <x:v>9600.4391617738</x:v>
      </x:c>
      <x:c r="K202" s="9" t="n">
        <x:v>6.2791036857</x:v>
      </x:c>
      <x:c r="L202" s="9" t="n">
        <x:v>5.4345122885</x:v>
      </x:c>
      <x:c r="M202" s="9" t="n">
        <x:v>0.7944389275</x:v>
      </x:c>
      <x:c r="N202" s="9" t="n">
        <x:v>4.5166733963</x:v>
      </x:c>
      <x:c r="O202" s="9" t="n">
        <x:v>18.7055643999</x:v>
      </x:c>
      <x:c r="P202" s="9" t="str">
        <x:v>历史重建与官方统计拼接；变量来源不同，不统一指定实测起点</x:v>
      </x:c>
      <x:c r="Q202" s="9" t="str">
        <x:v>https://www.bankofengland.co.uk/statistics/research-datasets</x:v>
      </x:c>
    </x:row>
    <x:row r="203" ht="23" customHeight="1">
      <x:c r="A203" s="10" t="n">
        <x:v>1961</x:v>
      </x:c>
      <x:c r="B203" s="9" t="n">
        <x:v>516253</x:v>
      </x:c>
      <x:c r="C203" s="9" t="n">
        <x:v>52807.436</x:v>
      </x:c>
      <x:c r="D203" s="9" t="n">
        <x:v>6.8260536398</x:v>
      </x:c>
      <x:c r="E203" s="9" t="n">
        <x:v>5.6684931507</x:v>
      </x:c>
      <x:c r="F203" s="9" t="n">
        <x:v>6.2695</x:v>
      </x:c>
      <x:c r="G203" s="9" t="n">
        <x:v>97.4295139268</x:v>
      </x:c>
      <x:c r="H203" s="9" t="n">
        <x:v>5203.9457807653</x:v>
      </x:c>
      <x:c r="I203" s="9" t="n">
        <x:v>28069</x:v>
      </x:c>
      <x:c r="J203" s="9" t="n">
        <x:v>9776.1421327102</x:v>
      </x:c>
      <x:c r="K203" s="9" t="n">
        <x:v>2.6758207554</x:v>
      </x:c>
      <x:c r="L203" s="9" t="n">
        <x:v>1.8301555583</x:v>
      </x:c>
      <x:c r="M203" s="9" t="n">
        <x:v>3.2512315271</x:v>
      </x:c>
      <x:c r="N203" s="9" t="n">
        <x:v>2.341145561</x:v>
      </x:c>
      <x:c r="O203" s="9" t="n">
        <x:v>18.5398331995</x:v>
      </x:c>
      <x:c r="P203" s="9" t="str">
        <x:v>历史重建与官方统计拼接；变量来源不同，不统一指定实测起点</x:v>
      </x:c>
      <x:c r="Q203" s="9" t="str">
        <x:v>https://www.bankofengland.co.uk/statistics/research-datasets</x:v>
      </x:c>
    </x:row>
    <x:row r="204" ht="23" customHeight="1">
      <x:c r="A204" s="10" t="n">
        <x:v>1962</x:v>
      </x:c>
      <x:c r="B204" s="9" t="n">
        <x:v>521906</x:v>
      </x:c>
      <x:c r="C204" s="9" t="n">
        <x:v>53290.228</x:v>
      </x:c>
      <x:c r="D204" s="9" t="n">
        <x:v>7.1126436782</x:v>
      </x:c>
      <x:c r="E204" s="9" t="n">
        <x:v>4.8575342466</x:v>
      </x:c>
      <x:c r="F204" s="9" t="n">
        <x:v>5.9790833333</x:v>
      </x:c>
      <x:c r="G204" s="9" t="n">
        <x:v>94.95</x:v>
      </x:c>
      <x:c r="H204" s="9" t="n">
        <x:v>5704.762467287</x:v>
      </x:c>
      <x:c r="I204" s="9" t="n">
        <x:v>29374</x:v>
      </x:c>
      <x:c r="J204" s="9" t="n">
        <x:v>9793.6529751759</x:v>
      </x:c>
      <x:c r="K204" s="9" t="n">
        <x:v>1.0950057433</x:v>
      </x:c>
      <x:c r="L204" s="9" t="n">
        <x:v>0.1791181248</x:v>
      </x:c>
      <x:c r="M204" s="9" t="n">
        <x:v>4.1984732824</x:v>
      </x:c>
      <x:c r="N204" s="9" t="n">
        <x:v>0.6325053941</x:v>
      </x:c>
      <x:c r="O204" s="9" t="n">
        <x:v>19.4211291186</x:v>
      </x:c>
      <x:c r="P204" s="9" t="str">
        <x:v>历史重建与官方统计拼接；变量来源不同，不统一指定实测起点</x:v>
      </x:c>
      <x:c r="Q204" s="9" t="str">
        <x:v>https://www.bankofengland.co.uk/statistics/research-datasets</x:v>
      </x:c>
    </x:row>
    <x:row r="205" ht="23" customHeight="1">
      <x:c r="A205" s="10" t="n">
        <x:v>1963</x:v>
      </x:c>
      <x:c r="B205" s="9" t="n">
        <x:v>547364</x:v>
      </x:c>
      <x:c r="C205" s="9" t="n">
        <x:v>53624.2</x:v>
      </x:c>
      <x:c r="D205" s="9" t="n">
        <x:v>7.2624521073</x:v>
      </x:c>
      <x:c r="E205" s="9" t="n">
        <x:v>4.002739726</x:v>
      </x:c>
      <x:c r="F205" s="9" t="n">
        <x:v>5.5883333333</x:v>
      </x:c>
      <x:c r="G205" s="9" t="n">
        <x:v>107.86</x:v>
      </x:c>
      <x:c r="H205" s="9" t="n">
        <x:v>6564.8239600104</x:v>
      </x:c>
      <x:c r="I205" s="9" t="n">
        <x:v>31229</x:v>
      </x:c>
      <x:c r="J205" s="9" t="n">
        <x:v>10207.4063575774</x:v>
      </x:c>
      <x:c r="K205" s="9" t="n">
        <x:v>4.8778898882</x:v>
      </x:c>
      <x:c r="L205" s="9" t="n">
        <x:v>4.2247094465</x:v>
      </x:c>
      <x:c r="M205" s="9" t="n">
        <x:v>2.1062271062</x:v>
      </x:c>
      <x:c r="N205" s="9" t="n">
        <x:v>1.8573917317</x:v>
      </x:c>
      <x:c r="O205" s="9" t="n">
        <x:v>21.0215631625</x:v>
      </x:c>
      <x:c r="P205" s="9" t="str">
        <x:v>历史重建与官方统计拼接；变量来源不同，不统一指定实测起点</x:v>
      </x:c>
      <x:c r="Q205" s="9" t="str">
        <x:v>https://www.bankofengland.co.uk/statistics/research-datasets</x:v>
      </x:c>
    </x:row>
    <x:row r="206" ht="23" customHeight="1">
      <x:c r="A206" s="10" t="n">
        <x:v>1964</x:v>
      </x:c>
      <x:c r="B206" s="9" t="n">
        <x:v>577677</x:v>
      </x:c>
      <x:c r="C206" s="9" t="n">
        <x:v>53990.8</x:v>
      </x:c>
      <x:c r="D206" s="9" t="n">
        <x:v>7.4969348659</x:v>
      </x:c>
      <x:c r="E206" s="9" t="n">
        <x:v>5.0573770492</x:v>
      </x:c>
      <x:c r="F206" s="9" t="n">
        <x:v>6.06</x:v>
      </x:c>
      <x:c r="G206" s="9" t="n">
        <x:v>97.43</x:v>
      </x:c>
      <x:c r="H206" s="9" t="n">
        <x:v>7603.0646594579</x:v>
      </x:c>
      <x:c r="I206" s="9" t="n">
        <x:v>34127</x:v>
      </x:c>
      <x:c r="J206" s="9" t="n">
        <x:v>10699.545107685</x:v>
      </x:c>
      <x:c r="K206" s="9" t="n">
        <x:v>5.537996653</x:v>
      </x:c>
      <x:c r="L206" s="9" t="n">
        <x:v>4.8213888315</x:v>
      </x:c>
      <x:c r="M206" s="9" t="n">
        <x:v>3.2286995516</x:v>
      </x:c>
      <x:c r="N206" s="9" t="n">
        <x:v>1.7714816767</x:v>
      </x:c>
      <x:c r="O206" s="9" t="n">
        <x:v>22.2787372446</x:v>
      </x:c>
      <x:c r="P206" s="9" t="str">
        <x:v>历史重建与官方统计拼接；变量来源不同，不统一指定实测起点</x:v>
      </x:c>
      <x:c r="Q206" s="9" t="str">
        <x:v>https://www.bankofengland.co.uk/statistics/research-datasets</x:v>
      </x:c>
    </x:row>
    <x:row r="207" ht="23" customHeight="1">
      <x:c r="A207" s="10" t="n">
        <x:v>1965</x:v>
      </x:c>
      <x:c r="B207" s="9" t="n">
        <x:v>589975</x:v>
      </x:c>
      <x:c r="C207" s="9" t="n">
        <x:v>54350.3</x:v>
      </x:c>
      <x:c r="D207" s="9" t="n">
        <x:v>7.816091954</x:v>
      </x:c>
      <x:c r="E207" s="9" t="n">
        <x:v>6.4191780822</x:v>
      </x:c>
      <x:c r="F207" s="9" t="n">
        <x:v>6.4333333333</x:v>
      </x:c>
      <x:c r="G207" s="9" t="n">
        <x:v>103.52</x:v>
      </x:c>
      <x:c r="H207" s="9" t="n">
        <x:v>8219.5516078751</x:v>
      </x:c>
      <x:c r="I207" s="9" t="n">
        <x:v>36906</x:v>
      </x:c>
      <x:c r="J207" s="9" t="n">
        <x:v>10855.0458783116</x:v>
      </x:c>
      <x:c r="K207" s="9" t="n">
        <x:v>2.1288713243</x:v>
      </x:c>
      <x:c r="L207" s="9" t="n">
        <x:v>1.4533400164</x:v>
      </x:c>
      <x:c r="M207" s="9" t="n">
        <x:v>4.2571676803</x:v>
      </x:c>
      <x:c r="N207" s="9" t="n">
        <x:v>2.0737283105</x:v>
      </x:c>
      <x:c r="O207" s="9" t="n">
        <x:v>22.2715862133</x:v>
      </x:c>
      <x:c r="P207" s="9" t="str">
        <x:v>历史重建与官方统计拼接；变量来源不同，不统一指定实测起点</x:v>
      </x:c>
      <x:c r="Q207" s="9" t="str">
        <x:v>https://www.bankofengland.co.uk/statistics/research-datasets</x:v>
      </x:c>
    </x:row>
    <x:row r="208" ht="23" customHeight="1">
      <x:c r="A208" s="10" t="n">
        <x:v>1966</x:v>
      </x:c>
      <x:c r="B208" s="9" t="n">
        <x:v>599211</x:v>
      </x:c>
      <x:c r="C208" s="9" t="n">
        <x:v>54645.1</x:v>
      </x:c>
      <x:c r="D208" s="9" t="n">
        <x:v>8.1287356322</x:v>
      </x:c>
      <x:c r="E208" s="9" t="n">
        <x:v>6.4684931507</x:v>
      </x:c>
      <x:c r="F208" s="9" t="n">
        <x:v>6.8175</x:v>
      </x:c>
      <x:c r="G208" s="9" t="n">
        <x:v>92.48</x:v>
      </x:c>
      <x:c r="H208" s="9" t="n">
        <x:v>8704.0837231161</x:v>
      </x:c>
      <x:c r="I208" s="9" t="n">
        <x:v>39423</x:v>
      </x:c>
      <x:c r="J208" s="9" t="n">
        <x:v>10965.5028538698</x:v>
      </x:c>
      <x:c r="K208" s="9" t="n">
        <x:v>1.5654900631</x:v>
      </x:c>
      <x:c r="L208" s="9" t="n">
        <x:v>1.0175634152</x:v>
      </x:c>
      <x:c r="M208" s="9" t="n">
        <x:v>4</x:v>
      </x:c>
      <x:c r="N208" s="9" t="n">
        <x:v>2.3735511064</x:v>
      </x:c>
      <x:c r="O208" s="9" t="n">
        <x:v>22.0786944756</x:v>
      </x:c>
      <x:c r="P208" s="9" t="str">
        <x:v>历史重建与官方统计拼接；变量来源不同，不统一指定实测起点</x:v>
      </x:c>
      <x:c r="Q208" s="9" t="str">
        <x:v>https://www.bankofengland.co.uk/statistics/research-datasets</x:v>
      </x:c>
    </x:row>
    <x:row r="209" ht="23" customHeight="1">
      <x:c r="A209" s="10" t="n">
        <x:v>1967</x:v>
      </x:c>
      <x:c r="B209" s="9" t="n">
        <x:v>615879</x:v>
      </x:c>
      <x:c r="C209" s="9" t="n">
        <x:v>54961.2</x:v>
      </x:c>
      <x:c r="D209" s="9" t="n">
        <x:v>8.3111111111</x:v>
      </x:c>
      <x:c r="E209" s="9" t="n">
        <x:v>6.1589041096</x:v>
      </x:c>
      <x:c r="F209" s="9" t="n">
        <x:v>6.73</x:v>
      </x:c>
      <x:c r="G209" s="9" t="n">
        <x:v>122.18</x:v>
      </x:c>
      <x:c r="H209" s="9" t="n">
        <x:v>9629.6210524341</x:v>
      </x:c>
      <x:c r="I209" s="9" t="n">
        <x:v>41728</x:v>
      </x:c>
      <x:c r="J209" s="9" t="n">
        <x:v>11205.7051156088</x:v>
      </x:c>
      <x:c r="K209" s="9" t="n">
        <x:v>2.7816578801</x:v>
      </x:c>
      <x:c r="L209" s="9" t="n">
        <x:v>2.1905266447</x:v>
      </x:c>
      <x:c r="M209" s="9" t="n">
        <x:v>2.2435897436</x:v>
      </x:c>
      <x:c r="N209" s="9" t="n">
        <x:v>3.8293983768</x:v>
      </x:c>
      <x:c r="O209" s="9" t="n">
        <x:v>23.0771210037</x:v>
      </x:c>
      <x:c r="P209" s="9" t="str">
        <x:v>历史重建与官方统计拼接；变量来源不同，不统一指定实测起点</x:v>
      </x:c>
      <x:c r="Q209" s="9" t="str">
        <x:v>https://www.bankofengland.co.uk/statistics/research-datasets</x:v>
      </x:c>
    </x:row>
    <x:row r="210" ht="23" customHeight="1">
      <x:c r="A210" s="10" t="n">
        <x:v>1968</x:v>
      </x:c>
      <x:c r="B210" s="9" t="n">
        <x:v>649439</x:v>
      </x:c>
      <x:c r="C210" s="9" t="n">
        <x:v>55212.9</x:v>
      </x:c>
      <x:c r="D210" s="9" t="n">
        <x:v>8.6432950192</x:v>
      </x:c>
      <x:c r="E210" s="9" t="n">
        <x:v>7.4672131148</x:v>
      </x:c>
      <x:c r="F210" s="9" t="n">
        <x:v>7.4591666667</x:v>
      </x:c>
      <x:c r="G210" s="9" t="n">
        <x:v>168.6</x:v>
      </x:c>
      <x:c r="H210" s="9" t="n">
        <x:v>10602.5321636579</x:v>
      </x:c>
      <x:c r="I210" s="9" t="n">
        <x:v>45809</x:v>
      </x:c>
      <x:c r="J210" s="9" t="n">
        <x:v>11762.4504418352</x:v>
      </x:c>
      <x:c r="K210" s="9" t="n">
        <x:v>5.4491223114</x:v>
      </x:c>
      <x:c r="L210" s="9" t="n">
        <x:v>4.9684095778</x:v>
      </x:c>
      <x:c r="M210" s="9" t="n">
        <x:v>3.9968652038</x:v>
      </x:c>
      <x:c r="N210" s="9" t="n">
        <x:v>3.3369735753</x:v>
      </x:c>
      <x:c r="O210" s="9" t="n">
        <x:v>23.1450853842</x:v>
      </x:c>
      <x:c r="P210" s="9" t="str">
        <x:v>历史重建与官方统计拼接；变量来源不同，不统一指定实测起点</x:v>
      </x:c>
      <x:c r="Q210" s="9" t="str">
        <x:v>https://www.bankofengland.co.uk/statistics/research-datasets</x:v>
      </x:c>
    </x:row>
    <x:row r="211" ht="23" customHeight="1">
      <x:c r="A211" s="10" t="n">
        <x:v>1969</x:v>
      </x:c>
      <x:c r="B211" s="9" t="n">
        <x:v>661919</x:v>
      </x:c>
      <x:c r="C211" s="9" t="n">
        <x:v>55459</x:v>
      </x:c>
      <x:c r="D211" s="9" t="n">
        <x:v>9.0927203065</x:v>
      </x:c>
      <x:c r="E211" s="9" t="n">
        <x:v>7.8438356164</x:v>
      </x:c>
      <x:c r="F211" s="9" t="n">
        <x:v>8.9408333333</x:v>
      </x:c>
      <x:c r="G211" s="9" t="n">
        <x:v>142.31</x:v>
      </x:c>
      <x:c r="H211" s="9" t="n">
        <x:v>11440.4442028214</x:v>
      </x:c>
      <x:c r="I211" s="9" t="n">
        <x:v>49682</x:v>
      </x:c>
      <x:c r="J211" s="9" t="n">
        <x:v>11935.2855262446</x:v>
      </x:c>
      <x:c r="K211" s="9" t="n">
        <x:v>1.9216585391</x:v>
      </x:c>
      <x:c r="L211" s="9" t="n">
        <x:v>1.4693799159</x:v>
      </x:c>
      <x:c r="M211" s="9" t="n">
        <x:v>5.1996985682</x:v>
      </x:c>
      <x:c r="N211" s="9" t="n">
        <x:v>2.5134454606</x:v>
      </x:c>
      <x:c r="O211" s="9" t="n">
        <x:v>23.0273423027</x:v>
      </x:c>
      <x:c r="P211" s="9" t="str">
        <x:v>历史重建与官方统计拼接；变量来源不同，不统一指定实测起点</x:v>
      </x:c>
      <x:c r="Q211" s="9" t="str">
        <x:v>https://www.bankofengland.co.uk/statistics/research-datasets</x:v>
      </x:c>
    </x:row>
    <x:row r="212" ht="23" customHeight="1">
      <x:c r="A212" s="10" t="n">
        <x:v>1970</x:v>
      </x:c>
      <x:c r="B212" s="9" t="n">
        <x:v>679900</x:v>
      </x:c>
      <x:c r="C212" s="9" t="n">
        <x:v>55628.8</x:v>
      </x:c>
      <x:c r="D212" s="9" t="n">
        <x:v>9.685440613</x:v>
      </x:c>
      <x:c r="E212" s="9" t="n">
        <x:v>7.2287671233</x:v>
      </x:c>
      <x:c r="F212" s="9" t="n">
        <x:v>9.2333333333</x:v>
      </x:c>
      <x:c r="G212" s="9" t="n">
        <x:v>133.61</x:v>
      </x:c>
      <x:c r="H212" s="9" t="n">
        <x:v>12759.3101610593</x:v>
      </x:c>
      <x:c r="I212" s="9" t="n">
        <x:v>55916</x:v>
      </x:c>
      <x:c r="J212" s="9" t="n">
        <x:v>12222.0864012885</x:v>
      </x:c>
      <x:c r="K212" s="9" t="n">
        <x:v>2.7164955229</x:v>
      </x:c>
      <x:c r="L212" s="9" t="n">
        <x:v>2.402966183</x:v>
      </x:c>
      <x:c r="M212" s="9" t="n">
        <x:v>6.5186246418</x:v>
      </x:c>
      <x:c r="N212" s="9" t="n">
        <x:v>0.6666838629</x:v>
      </x:c>
      <x:c r="O212" s="9" t="n">
        <x:v>22.8187104962</x:v>
      </x:c>
      <x:c r="P212" s="9" t="str">
        <x:v>历史重建与官方统计拼接；变量来源不同，不统一指定实测起点</x:v>
      </x:c>
      <x:c r="Q212" s="9" t="str">
        <x:v>https://www.bankofengland.co.uk/statistics/research-datasets</x:v>
      </x:c>
    </x:row>
    <x:row r="213" ht="23" customHeight="1">
      <x:c r="A213" s="10" t="n">
        <x:v>1971</x:v>
      </x:c>
      <x:c r="B213" s="9" t="n">
        <x:v>703556</x:v>
      </x:c>
      <x:c r="C213" s="9" t="n">
        <x:v>55928</x:v>
      </x:c>
      <x:c r="D213" s="9" t="n">
        <x:v>10.5973180077</x:v>
      </x:c>
      <x:c r="E213" s="9" t="n">
        <x:v>5.9150684932</x:v>
      </x:c>
      <x:c r="F213" s="9" t="n">
        <x:v>9.0408333333</x:v>
      </x:c>
      <x:c r="G213" s="9" t="n">
        <x:v>187.66</x:v>
      </x:c>
      <x:c r="H213" s="9" t="n">
        <x:v>14969.0403439254</x:v>
      </x:c>
      <x:c r="I213" s="9" t="n">
        <x:v>62640</x:v>
      </x:c>
      <x:c r="J213" s="9" t="n">
        <x:v>12579.6738663997</x:v>
      </x:c>
      <x:c r="K213" s="9" t="n">
        <x:v>3.4793351964</x:v>
      </x:c>
      <x:c r="L213" s="9" t="n">
        <x:v>2.9257481364</x:v>
      </x:c>
      <x:c r="M213" s="9" t="n">
        <x:v>9.414929388</x:v>
      </x:c>
      <x:c r="N213" s="9" t="n">
        <x:v>-3.1987050711</x:v>
      </x:c>
      <x:c r="O213" s="9" t="n">
        <x:v>23.896935415</x:v>
      </x:c>
      <x:c r="P213" s="9" t="str">
        <x:v>历史重建与官方统计拼接；变量来源不同，不统一指定实测起点</x:v>
      </x:c>
      <x:c r="Q213" s="9" t="str">
        <x:v>https://www.bankofengland.co.uk/statistics/research-datasets</x:v>
      </x:c>
    </x:row>
    <x:row r="214" ht="23" customHeight="1">
      <x:c r="A214" s="10" t="n">
        <x:v>1972</x:v>
      </x:c>
      <x:c r="B214" s="9" t="n">
        <x:v>733770</x:v>
      </x:c>
      <x:c r="C214" s="9" t="n">
        <x:v>56096.7</x:v>
      </x:c>
      <x:c r="D214" s="9" t="n">
        <x:v>11.3593869732</x:v>
      </x:c>
      <x:c r="E214" s="9" t="n">
        <x:v>5.8804644809</x:v>
      </x:c>
      <x:c r="F214" s="9" t="n">
        <x:v>9.1983333333</x:v>
      </x:c>
      <x:c r="G214" s="9" t="n">
        <x:v>221.39</x:v>
      </x:c>
      <x:c r="H214" s="9" t="n">
        <x:v>20193.0446834961</x:v>
      </x:c>
      <x:c r="I214" s="9" t="n">
        <x:v>70305</x:v>
      </x:c>
      <x:c r="J214" s="9" t="n">
        <x:v>13080.4485825369</x:v>
      </x:c>
      <x:c r="K214" s="9" t="n">
        <x:v>4.2944698077</x:v>
      </x:c>
      <x:c r="L214" s="9" t="n">
        <x:v>3.9808243159</x:v>
      </x:c>
      <x:c r="M214" s="9" t="n">
        <x:v>7.1911493546</x:v>
      </x:c>
      <x:c r="N214" s="9" t="n">
        <x:v>-1.2227547532</x:v>
      </x:c>
      <x:c r="O214" s="9" t="n">
        <x:v>28.7220605697</x:v>
      </x:c>
      <x:c r="P214" s="9" t="str">
        <x:v>历史重建与官方统计拼接；变量来源不同，不统一指定实测起点</x:v>
      </x:c>
      <x:c r="Q214" s="9" t="str">
        <x:v>https://www.bankofengland.co.uk/statistics/research-datasets</x:v>
      </x:c>
    </x:row>
    <x:row r="215" ht="23" customHeight="1">
      <x:c r="A215" s="10" t="n">
        <x:v>1973</x:v>
      </x:c>
      <x:c r="B215" s="9" t="n">
        <x:v>781583</x:v>
      </x:c>
      <x:c r="C215" s="9" t="n">
        <x:v>56222.9</x:v>
      </x:c>
      <x:c r="D215" s="9" t="n">
        <x:v>12.4210727969</x:v>
      </x:c>
      <x:c r="E215" s="9" t="n">
        <x:v>9.8589041096</x:v>
      </x:c>
      <x:c r="F215" s="9" t="n">
        <x:v>10.91</x:v>
      </x:c>
      <x:c r="G215" s="9" t="n">
        <x:v>144.97</x:v>
      </x:c>
      <x:c r="H215" s="9" t="n">
        <x:v>25541.6418988856</x:v>
      </x:c>
      <x:c r="I215" s="9" t="n">
        <x:v>81467</x:v>
      </x:c>
      <x:c r="J215" s="9" t="n">
        <x:v>13901.5063257143</x:v>
      </x:c>
      <x:c r="K215" s="9" t="n">
        <x:v>6.5160745193</x:v>
      </x:c>
      <x:c r="L215" s="9" t="n">
        <x:v>6.2769846003</x:v>
      </x:c>
      <x:c r="M215" s="9" t="n">
        <x:v>9.3463302752</x:v>
      </x:c>
      <x:c r="N215" s="9" t="n">
        <x:v>0.4687618076</x:v>
      </x:c>
      <x:c r="O215" s="9" t="n">
        <x:v>31.3521326413</x:v>
      </x:c>
      <x:c r="P215" s="9" t="str">
        <x:v>历史重建与官方统计拼接；变量来源不同，不统一指定实测起点</x:v>
      </x:c>
      <x:c r="Q215" s="9" t="str">
        <x:v>https://www.bankofengland.co.uk/statistics/research-datasets</x:v>
      </x:c>
    </x:row>
    <x:row r="216" ht="23" customHeight="1">
      <x:c r="A216" s="10" t="n">
        <x:v>1974</x:v>
      </x:c>
      <x:c r="B216" s="9" t="n">
        <x:v>762257</x:v>
      </x:c>
      <x:c r="C216" s="9" t="n">
        <x:v>56235.6</x:v>
      </x:c>
      <x:c r="D216" s="9" t="n">
        <x:v>14.3750957854</x:v>
      </x:c>
      <x:c r="E216" s="9" t="n">
        <x:v>11.9479452055</x:v>
      </x:c>
      <x:c r="F216" s="9" t="n">
        <x:v>15.1733333333</x:v>
      </x:c>
      <x:c r="G216" s="9" t="n">
        <x:v>65.26</x:v>
      </x:c>
      <x:c r="H216" s="9" t="n">
        <x:v>28814.4162058308</x:v>
      </x:c>
      <x:c r="I216" s="9" t="n">
        <x:v>92227</x:v>
      </x:c>
      <x:c r="J216" s="9" t="n">
        <x:v>13554.705560179</x:v>
      </x:c>
      <x:c r="K216" s="9" t="n">
        <x:v>-2.4726740474</x:v>
      </x:c>
      <x:c r="L216" s="9" t="n">
        <x:v>-2.4946991888</x:v>
      </x:c>
      <x:c r="M216" s="9" t="n">
        <x:v>15.7315154693</x:v>
      </x:c>
      <x:c r="N216" s="9" t="n">
        <x:v>-3.2692652891</x:v>
      </x:c>
      <x:c r="O216" s="9" t="n">
        <x:v>31.2429290835</x:v>
      </x:c>
      <x:c r="P216" s="9" t="str">
        <x:v>历史重建与官方统计拼接；变量来源不同，不统一指定实测起点</x:v>
      </x:c>
      <x:c r="Q216" s="9" t="str">
        <x:v>https://www.bankofengland.co.uk/statistics/research-datasets</x:v>
      </x:c>
    </x:row>
    <x:row r="217" ht="23" customHeight="1">
      <x:c r="A217" s="10" t="n">
        <x:v>1975</x:v>
      </x:c>
      <x:c r="B217" s="9" t="n">
        <x:v>750912</x:v>
      </x:c>
      <x:c r="C217" s="9" t="n">
        <x:v>56225.7</x:v>
      </x:c>
      <x:c r="D217" s="9" t="n">
        <x:v>17.6383141762</x:v>
      </x:c>
      <x:c r="E217" s="9" t="n">
        <x:v>10.7979452055</x:v>
      </x:c>
      <x:c r="F217" s="9" t="n">
        <x:v>14.6008333333</x:v>
      </x:c>
      <x:c r="G217" s="9" t="n">
        <x:v>154.28</x:v>
      </x:c>
      <x:c r="H217" s="9" t="n">
        <x:v>30423.9988743126</x:v>
      </x:c>
      <x:c r="I217" s="9" t="n">
        <x:v>114541</x:v>
      </x:c>
      <x:c r="J217" s="9" t="n">
        <x:v>13355.3161632492</x:v>
      </x:c>
      <x:c r="K217" s="9" t="n">
        <x:v>-1.4883431703</x:v>
      </x:c>
      <x:c r="L217" s="9" t="n">
        <x:v>-1.4709976255</x:v>
      </x:c>
      <x:c r="M217" s="9" t="n">
        <x:v>22.7004984141</x:v>
      </x:c>
      <x:c r="N217" s="9" t="n">
        <x:v>-9.7004929585</x:v>
      </x:c>
      <x:c r="O217" s="9" t="n">
        <x:v>26.5616668916</x:v>
      </x:c>
      <x:c r="P217" s="9" t="str">
        <x:v>历史重建与官方统计拼接；变量来源不同，不统一指定实测起点</x:v>
      </x:c>
      <x:c r="Q217" s="9" t="str">
        <x:v>https://www.bankofengland.co.uk/statistics/research-datasets</x:v>
      </x:c>
    </x:row>
    <x:row r="218" ht="23" customHeight="1">
      <x:c r="A218" s="10" t="n">
        <x:v>1976</x:v>
      </x:c>
      <x:c r="B218" s="9" t="n">
        <x:v>772852</x:v>
      </x:c>
      <x:c r="C218" s="9" t="n">
        <x:v>56216.1</x:v>
      </x:c>
      <x:c r="D218" s="9" t="n">
        <x:v>20.4</x:v>
      </x:c>
      <x:c r="E218" s="9" t="n">
        <x:v>11.7301912568</x:v>
      </x:c>
      <x:c r="F218" s="9" t="n">
        <x:v>14.2275</x:v>
      </x:c>
      <x:c r="G218" s="9" t="n">
        <x:v>141.53</x:v>
      </x:c>
      <x:c r="H218" s="9" t="n">
        <x:v>35255.5104925303</x:v>
      </x:c>
      <x:c r="I218" s="9" t="n">
        <x:v>136172</x:v>
      </x:c>
      <x:c r="J218" s="9" t="n">
        <x:v>13747.8764980139</x:v>
      </x:c>
      <x:c r="K218" s="9" t="n">
        <x:v>2.9217804483</x:v>
      </x:c>
      <x:c r="L218" s="9" t="n">
        <x:v>2.9393563579</x:v>
      </x:c>
      <x:c r="M218" s="9" t="n">
        <x:v>15.6573116691</x:v>
      </x:c>
      <x:c r="N218" s="9" t="n">
        <x:v>-3.3954795902</x:v>
      </x:c>
      <x:c r="O218" s="9" t="n">
        <x:v>25.8904257061</x:v>
      </x:c>
      <x:c r="P218" s="9" t="str">
        <x:v>历史重建与官方统计拼接；变量来源不同，不统一指定实测起点</x:v>
      </x:c>
      <x:c r="Q218" s="9" t="str">
        <x:v>https://www.bankofengland.co.uk/statistics/research-datasets</x:v>
      </x:c>
    </x:row>
    <x:row r="219" ht="23" customHeight="1">
      <x:c r="A219" s="10" t="n">
        <x:v>1977</x:v>
      </x:c>
      <x:c r="B219" s="9" t="n">
        <x:v>791889</x:v>
      </x:c>
      <x:c r="C219" s="9" t="n">
        <x:v>56189.9</x:v>
      </x:c>
      <x:c r="D219" s="9" t="n">
        <x:v>23.4482758621</x:v>
      </x:c>
      <x:c r="E219" s="9" t="n">
        <x:v>8.4589041096</x:v>
      </x:c>
      <x:c r="F219" s="9" t="n">
        <x:v>12.1916666667</x:v>
      </x:c>
      <x:c r="G219" s="9" t="n">
        <x:v>211.56</x:v>
      </x:c>
      <x:c r="H219" s="9" t="n">
        <x:v>40294.9072048437</x:v>
      </x:c>
      <x:c r="I219" s="9" t="n">
        <x:v>158786</x:v>
      </x:c>
      <x:c r="J219" s="9" t="n">
        <x:v>14093.0843443395</x:v>
      </x:c>
      <x:c r="K219" s="9" t="n">
        <x:v>2.463214173</x:v>
      </x:c>
      <x:c r="L219" s="9" t="n">
        <x:v>2.5109903073</x:v>
      </x:c>
      <x:c r="M219" s="9" t="n">
        <x:v>14.9425287356</x:v>
      </x:c>
      <x:c r="N219" s="9" t="n">
        <x:v>-5.6407534247</x:v>
      </x:c>
      <x:c r="O219" s="9" t="n">
        <x:v>25.3768639583</x:v>
      </x:c>
      <x:c r="P219" s="9" t="str">
        <x:v>历史重建与官方统计拼接；变量来源不同，不统一指定实测起点</x:v>
      </x:c>
      <x:c r="Q219" s="9" t="str">
        <x:v>https://www.bankofengland.co.uk/statistics/research-datasets</x:v>
      </x:c>
    </x:row>
    <x:row r="220" ht="23" customHeight="1">
      <x:c r="A220" s="10" t="n">
        <x:v>1978</x:v>
      </x:c>
      <x:c r="B220" s="9" t="n">
        <x:v>825111</x:v>
      </x:c>
      <x:c r="C220" s="9" t="n">
        <x:v>56178</x:v>
      </x:c>
      <x:c r="D220" s="9" t="n">
        <x:v>25.2003831418</x:v>
      </x:c>
      <x:c r="E220" s="9" t="n">
        <x:v>9.1376712329</x:v>
      </x:c>
      <x:c r="F220" s="9" t="n">
        <x:v>12.0266666667</x:v>
      </x:c>
      <x:c r="G220" s="9" t="n">
        <x:v>224.4</x:v>
      </x:c>
      <x:c r="H220" s="9" t="n">
        <x:v>47058.8494650998</x:v>
      </x:c>
      <x:c r="I220" s="9" t="n">
        <x:v>184891</x:v>
      </x:c>
      <x:c r="J220" s="9" t="n">
        <x:v>14687.4399231016</x:v>
      </x:c>
      <x:c r="K220" s="9" t="n">
        <x:v>4.1952849452</x:v>
      </x:c>
      <x:c r="L220" s="9" t="n">
        <x:v>4.217356288</x:v>
      </x:c>
      <x:c r="M220" s="9" t="n">
        <x:v>7.4722222222</x:v>
      </x:c>
      <x:c r="N220" s="9" t="n">
        <x:v>1.5496553214</x:v>
      </x:c>
      <x:c r="O220" s="9" t="n">
        <x:v>25.4522120953</x:v>
      </x:c>
      <x:c r="P220" s="9" t="str">
        <x:v>历史重建与官方统计拼接；变量来源不同，不统一指定实测起点</x:v>
      </x:c>
      <x:c r="Q220" s="9" t="str">
        <x:v>https://www.bankofengland.co.uk/statistics/research-datasets</x:v>
      </x:c>
    </x:row>
    <x:row r="221" ht="23" customHeight="1">
      <x:c r="A221" s="10" t="n">
        <x:v>1979</x:v>
      </x:c>
      <x:c r="B221" s="9" t="n">
        <x:v>855933</x:v>
      </x:c>
      <x:c r="C221" s="9" t="n">
        <x:v>56240.1</x:v>
      </x:c>
      <x:c r="D221" s="9" t="n">
        <x:v>28.0662835249</x:v>
      </x:c>
      <x:c r="E221" s="9" t="n">
        <x:v>13.7561643836</x:v>
      </x:c>
      <x:c r="F221" s="9" t="n">
        <x:v>11.3458333333</x:v>
      </x:c>
      <x:c r="G221" s="9" t="n">
        <x:v>230.77</x:v>
      </x:c>
      <x:c r="H221" s="9" t="n">
        <x:v>56602.0393810466</x:v>
      </x:c>
      <x:c r="I221" s="9" t="n">
        <x:v>219559</x:v>
      </x:c>
      <x:c r="J221" s="9" t="n">
        <x:v>15219.265257352</x:v>
      </x:c>
      <x:c r="K221" s="9" t="n">
        <x:v>3.7354974058</x:v>
      </x:c>
      <x:c r="L221" s="9" t="n">
        <x:v>3.6209532569</x:v>
      </x:c>
      <x:c r="M221" s="9" t="n">
        <x:v>11.3724476609</x:v>
      </x:c>
      <x:c r="N221" s="9" t="n">
        <x:v>2.140310977</x:v>
      </x:c>
      <x:c r="O221" s="9" t="n">
        <x:v>25.7798766532</x:v>
      </x:c>
      <x:c r="P221" s="9" t="str">
        <x:v>历史重建与官方统计拼接；变量来源不同，不统一指定实测起点</x:v>
      </x:c>
      <x:c r="Q221" s="9" t="str">
        <x:v>https://www.bankofengland.co.uk/statistics/research-datasets</x:v>
      </x:c>
    </x:row>
    <x:row r="222" ht="23" customHeight="1">
      <x:c r="A222" s="10" t="n">
        <x:v>1980</x:v>
      </x:c>
      <x:c r="B222" s="9" t="n">
        <x:v>838462</x:v>
      </x:c>
      <x:c r="C222" s="9" t="n">
        <x:v>56329.7</x:v>
      </x:c>
      <x:c r="D222" s="9" t="n">
        <x:v>32.3195402299</x:v>
      </x:c>
      <x:c r="E222" s="9" t="n">
        <x:v>16.3005464481</x:v>
      </x:c>
      <x:c r="F222" s="9" t="n">
        <x:v>11.9291666667</x:v>
      </x:c>
      <x:c r="G222" s="9" t="n">
        <x:v>292.72</x:v>
      </x:c>
      <x:c r="H222" s="9" t="n">
        <x:v>67438.7450788134</x:v>
      </x:c>
      <x:c r="I222" s="9" t="n">
        <x:v>258411</x:v>
      </x:c>
      <x:c r="J222" s="9" t="n">
        <x:v>14884.9008604697</x:v>
      </x:c>
      <x:c r="K222" s="9" t="n">
        <x:v>-2.0411644369</x:v>
      </x:c>
      <x:c r="L222" s="9" t="n">
        <x:v>-2.1969812026</x:v>
      </x:c>
      <x:c r="M222" s="9" t="n">
        <x:v>15.1543281504</x:v>
      </x:c>
      <x:c r="N222" s="9" t="n">
        <x:v>0.9953757849</x:v>
      </x:c>
      <x:c r="O222" s="9" t="n">
        <x:v>26.0974745962</x:v>
      </x:c>
      <x:c r="P222" s="9" t="str">
        <x:v>历史重建与官方统计拼接；变量来源不同，不统一指定实测起点</x:v>
      </x:c>
      <x:c r="Q222" s="9" t="str">
        <x:v>https://www.bankofengland.co.uk/statistics/research-datasets</x:v>
      </x:c>
    </x:row>
    <x:row r="223" ht="23" customHeight="1">
      <x:c r="A223" s="10" t="n">
        <x:v>1981</x:v>
      </x:c>
      <x:c r="B223" s="9" t="n">
        <x:v>831931</x:v>
      </x:c>
      <x:c r="C223" s="9" t="n">
        <x:v>56357.5</x:v>
      </x:c>
      <x:c r="D223" s="9" t="n">
        <x:v>36.1363984674</x:v>
      </x:c>
      <x:c r="E223" s="9" t="n">
        <x:v>13.159760274</x:v>
      </x:c>
      <x:c r="F223" s="9" t="n">
        <x:v>13.0116666667</x:v>
      </x:c>
      <x:c r="G223" s="9" t="n">
        <x:v>310.04</x:v>
      </x:c>
      <x:c r="H223" s="9" t="n">
        <x:v>79631.3354984968</x:v>
      </x:c>
      <x:c r="I223" s="9" t="n">
        <x:v>287850</x:v>
      </x:c>
      <x:c r="J223" s="9" t="n">
        <x:v>14761.6732466841</x:v>
      </x:c>
      <x:c r="K223" s="9" t="n">
        <x:v>-0.7789261767</x:v>
      </x:c>
      <x:c r="L223" s="9" t="n">
        <x:v>-0.8278698994</x:v>
      </x:c>
      <x:c r="M223" s="9" t="n">
        <x:v>11.8097541314</x:v>
      </x:c>
      <x:c r="N223" s="9" t="n">
        <x:v>1.2074135688</x:v>
      </x:c>
      <x:c r="O223" s="9" t="n">
        <x:v>27.6641776962</x:v>
      </x:c>
      <x:c r="P223" s="9" t="str">
        <x:v>历史重建与官方统计拼接；变量来源不同，不统一指定实测起点</x:v>
      </x:c>
      <x:c r="Q223" s="9" t="str">
        <x:v>https://www.bankofengland.co.uk/statistics/research-datasets</x:v>
      </x:c>
    </x:row>
    <x:row r="224" ht="23" customHeight="1">
      <x:c r="A224" s="10" t="n">
        <x:v>1982</x:v>
      </x:c>
      <x:c r="B224" s="9" t="n">
        <x:v>848700</x:v>
      </x:c>
      <x:c r="C224" s="9" t="n">
        <x:v>56290.666</x:v>
      </x:c>
      <x:c r="D224" s="9" t="n">
        <x:v>39.0674329502</x:v>
      </x:c>
      <x:c r="E224" s="9" t="n">
        <x:v>11.9544520548</x:v>
      </x:c>
      <x:c r="F224" s="9" t="n">
        <x:v>11.7408333333</x:v>
      </x:c>
      <x:c r="G224" s="9" t="n">
        <x:v>379.4</x:v>
      </x:c>
      <x:c r="H224" s="9" t="n">
        <x:v>96590.6546999604</x:v>
      </x:c>
      <x:c r="I224" s="9" t="n">
        <x:v>316698</x:v>
      </x:c>
      <x:c r="J224" s="9" t="n">
        <x:v>15077.0999938071</x:v>
      </x:c>
      <x:c r="K224" s="9" t="n">
        <x:v>2.0156719728</x:v>
      </x:c>
      <x:c r="L224" s="9" t="n">
        <x:v>2.1367953473</x:v>
      </x:c>
      <x:c r="M224" s="9" t="n">
        <x:v>8.1110310022</x:v>
      </x:c>
      <x:c r="N224" s="9" t="n">
        <x:v>3.5550683561</x:v>
      </x:c>
      <x:c r="O224" s="9" t="n">
        <x:v>30.4992941856</x:v>
      </x:c>
      <x:c r="P224" s="9" t="str">
        <x:v>历史重建与官方统计拼接；变量来源不同，不统一指定实测起点</x:v>
      </x:c>
      <x:c r="Q224" s="9" t="str">
        <x:v>https://www.bankofengland.co.uk/statistics/research-datasets</x:v>
      </x:c>
    </x:row>
    <x:row r="225" ht="23" customHeight="1">
      <x:c r="A225" s="10" t="n">
        <x:v>1983</x:v>
      </x:c>
      <x:c r="B225" s="9" t="n">
        <x:v>884520</x:v>
      </x:c>
      <x:c r="C225" s="9" t="n">
        <x:v>56315.717</x:v>
      </x:c>
      <x:c r="D225" s="9" t="n">
        <x:v>40.9954022989</x:v>
      </x:c>
      <x:c r="E225" s="9" t="n">
        <x:v>9.8606164384</x:v>
      </x:c>
      <x:c r="F225" s="9" t="n">
        <x:v>10.2508333333</x:v>
      </x:c>
      <x:c r="G225" s="9" t="n">
        <x:v>464.97</x:v>
      </x:c>
      <x:c r="H225" s="9" t="n">
        <x:v>111875.3951547782</x:v>
      </x:c>
      <x:c r="I225" s="9" t="n">
        <x:v>348283</x:v>
      </x:c>
      <x:c r="J225" s="9" t="n">
        <x:v>15706.4501194223</x:v>
      </x:c>
      <x:c r="K225" s="9" t="n">
        <x:v>4.2205726405</x:v>
      </x:c>
      <x:c r="L225" s="9" t="n">
        <x:v>4.1742120559</x:v>
      </x:c>
      <x:c r="M225" s="9" t="n">
        <x:v>4.9349783261</x:v>
      </x:c>
      <x:c r="N225" s="9" t="n">
        <x:v>4.6939906891</x:v>
      </x:c>
      <x:c r="O225" s="9" t="n">
        <x:v>32.1219798712</x:v>
      </x:c>
      <x:c r="P225" s="9" t="str">
        <x:v>历史重建与官方统计拼接；变量来源不同，不统一指定实测起点</x:v>
      </x:c>
      <x:c r="Q225" s="9" t="str">
        <x:v>https://www.bankofengland.co.uk/statistics/research-datasets</x:v>
      </x:c>
    </x:row>
    <x:row r="226" ht="23" customHeight="1">
      <x:c r="A226" s="10" t="n">
        <x:v>1984</x:v>
      </x:c>
      <x:c r="B226" s="9" t="n">
        <x:v>904639</x:v>
      </x:c>
      <x:c r="C226" s="9" t="n">
        <x:v>56409.31</x:v>
      </x:c>
      <x:c r="D226" s="9" t="n">
        <x:v>42.7409961686</x:v>
      </x:c>
      <x:c r="E226" s="9" t="n">
        <x:v>9.6663251366</x:v>
      </x:c>
      <x:c r="F226" s="9" t="n">
        <x:v>10.1733333333</x:v>
      </x:c>
      <x:c r="G226" s="9" t="n">
        <x:v>577.75</x:v>
      </x:c>
      <x:c r="H226" s="9" t="n">
        <x:v>131973.4278547222</x:v>
      </x:c>
      <x:c r="I226" s="9" t="n">
        <x:v>374534</x:v>
      </x:c>
      <x:c r="J226" s="9" t="n">
        <x:v>16037.0513307112</x:v>
      </x:c>
      <x:c r="K226" s="9" t="n">
        <x:v>2.2745669968</x:v>
      </x:c>
      <x:c r="L226" s="9" t="n">
        <x:v>2.1048754415</x:v>
      </x:c>
      <x:c r="M226" s="9" t="n">
        <x:v>4.2580235145</x:v>
      </x:c>
      <x:c r="N226" s="9" t="n">
        <x:v>5.1874200564</x:v>
      </x:c>
      <x:c r="O226" s="9" t="n">
        <x:v>35.2367015691</x:v>
      </x:c>
      <x:c r="P226" s="9" t="str">
        <x:v>历史重建与官方统计拼接；变量来源不同，不统一指定实测起点</x:v>
      </x:c>
      <x:c r="Q226" s="9" t="str">
        <x:v>https://www.bankofengland.co.uk/statistics/research-datasets</x:v>
      </x:c>
    </x:row>
    <x:row r="227" ht="23" customHeight="1">
      <x:c r="A227" s="10" t="n">
        <x:v>1985</x:v>
      </x:c>
      <x:c r="B227" s="9" t="n">
        <x:v>942519</x:v>
      </x:c>
      <x:c r="C227" s="9" t="n">
        <x:v>56554.003</x:v>
      </x:c>
      <x:c r="D227" s="9" t="n">
        <x:v>44.8448275862</x:v>
      </x:c>
      <x:c r="E227" s="9" t="n">
        <x:v>12.0589041096</x:v>
      </x:c>
      <x:c r="F227" s="9" t="n">
        <x:v>10.09</x:v>
      </x:c>
      <x:c r="G227" s="9" t="n">
        <x:v>674.53</x:v>
      </x:c>
      <x:c r="H227" s="9" t="n">
        <x:v>154523.7404066488</x:v>
      </x:c>
      <x:c r="I227" s="9" t="n">
        <x:v>412120</x:v>
      </x:c>
      <x:c r="J227" s="9" t="n">
        <x:v>16665.8229303415</x:v>
      </x:c>
      <x:c r="K227" s="9" t="n">
        <x:v>4.1873056545</x:v>
      </x:c>
      <x:c r="L227" s="9" t="n">
        <x:v>3.9207432006</x:v>
      </x:c>
      <x:c r="M227" s="9" t="n">
        <x:v>4.9222797927</x:v>
      </x:c>
      <x:c r="N227" s="9" t="n">
        <x:v>6.8018197193</x:v>
      </x:c>
      <x:c r="O227" s="9" t="n">
        <x:v>37.494841407</x:v>
      </x:c>
      <x:c r="P227" s="9" t="str">
        <x:v>历史重建与官方统计拼接；变量来源不同，不统一指定实测起点</x:v>
      </x:c>
      <x:c r="Q227" s="9" t="str">
        <x:v>https://www.bankofengland.co.uk/statistics/research-datasets</x:v>
      </x:c>
    </x:row>
    <x:row r="228" ht="23" customHeight="1">
      <x:c r="A228" s="10" t="n">
        <x:v>1986</x:v>
      </x:c>
      <x:c r="B228" s="9" t="n">
        <x:v>972239</x:v>
      </x:c>
      <x:c r="C228" s="9" t="n">
        <x:v>56683.834</x:v>
      </x:c>
      <x:c r="D228" s="9" t="n">
        <x:v>46.3363984674</x:v>
      </x:c>
      <x:c r="E228" s="9" t="n">
        <x:v>10.7393835616</x:v>
      </x:c>
      <x:c r="F228" s="9" t="n">
        <x:v>9.4633333333</x:v>
      </x:c>
      <x:c r="G228" s="9" t="n">
        <x:v>817.98</x:v>
      </x:c>
      <x:c r="H228" s="9" t="n">
        <x:v>185297.0804065884</x:v>
      </x:c>
      <x:c r="I228" s="9" t="n">
        <x:v>444033</x:v>
      </x:c>
      <x:c r="J228" s="9" t="n">
        <x:v>17151.962586017</x:v>
      </x:c>
      <x:c r="K228" s="9" t="n">
        <x:v>3.153252083</x:v>
      </x:c>
      <x:c r="L228" s="9" t="n">
        <x:v>2.9169856041</x:v>
      </x:c>
      <x:c r="M228" s="9" t="n">
        <x:v>3.3260711692</x:v>
      </x:c>
      <x:c r="N228" s="9" t="n">
        <x:v>7.1746775122</x:v>
      </x:c>
      <x:c r="O228" s="9" t="n">
        <x:v>41.7304750788</x:v>
      </x:c>
      <x:c r="P228" s="9" t="str">
        <x:v>历史重建与官方统计拼接；变量来源不同，不统一指定实测起点</x:v>
      </x:c>
      <x:c r="Q228" s="9" t="str">
        <x:v>https://www.bankofengland.co.uk/statistics/research-datasets</x:v>
      </x:c>
    </x:row>
    <x:row r="229" ht="23" customHeight="1">
      <x:c r="A229" s="10" t="n">
        <x:v>1987</x:v>
      </x:c>
      <x:c r="B229" s="9" t="n">
        <x:v>1024346</x:v>
      </x:c>
      <x:c r="C229" s="9" t="n">
        <x:v>56804.004</x:v>
      </x:c>
      <x:c r="D229" s="9" t="n">
        <x:v>47.8214559387</x:v>
      </x:c>
      <x:c r="E229" s="9" t="n">
        <x:v>9.5955479452</x:v>
      </x:c>
      <x:c r="F229" s="9" t="n">
        <x:v>9.315</x:v>
      </x:c>
      <x:c r="G229" s="9" t="n">
        <x:v>844.74</x:v>
      </x:c>
      <x:c r="H229" s="9" t="n">
        <x:v>220528.1107489441</x:v>
      </x:c>
      <x:c r="I229" s="9" t="n">
        <x:v>492635</x:v>
      </x:c>
      <x:c r="J229" s="9" t="n">
        <x:v>18032.989364623</x:v>
      </x:c>
      <x:c r="K229" s="9" t="n">
        <x:v>5.3594846535</x:v>
      </x:c>
      <x:c r="L229" s="9" t="n">
        <x:v>5.1365945686</x:v>
      </x:c>
      <x:c r="M229" s="9" t="n">
        <x:v>3.2049479899</x:v>
      </x:c>
      <x:c r="N229" s="9" t="n">
        <x:v>6.1921449308</x:v>
      </x:c>
      <x:c r="O229" s="9" t="n">
        <x:v>44.7650107583</x:v>
      </x:c>
      <x:c r="P229" s="9" t="str">
        <x:v>历史重建与官方统计拼接；变量来源不同，不统一指定实测起点</x:v>
      </x:c>
      <x:c r="Q229" s="9" t="str">
        <x:v>https://www.bankofengland.co.uk/statistics/research-datasets</x:v>
      </x:c>
    </x:row>
    <x:row r="230" ht="23" customHeight="1">
      <x:c r="A230" s="10" t="n">
        <x:v>1988</x:v>
      </x:c>
      <x:c r="B230" s="9" t="n">
        <x:v>1083629</x:v>
      </x:c>
      <x:c r="C230" s="9" t="n">
        <x:v>56916.408</x:v>
      </x:c>
      <x:c r="D230" s="9" t="n">
        <x:v>49.6191570881</x:v>
      </x:c>
      <x:c r="E230" s="9" t="n">
        <x:v>9.9515027322</x:v>
      </x:c>
      <x:c r="F230" s="9" t="n">
        <x:v>9.1233333333</x:v>
      </x:c>
      <x:c r="G230" s="9" t="n">
        <x:v>914.63</x:v>
      </x:c>
      <x:c r="H230" s="9" t="n">
        <x:v>274469.3966367479</x:v>
      </x:c>
      <x:c r="I230" s="9" t="n">
        <x:v>551709</x:v>
      </x:c>
      <x:c r="J230" s="9" t="n">
        <x:v>19038.9562180382</x:v>
      </x:c>
      <x:c r="K230" s="9" t="n">
        <x:v>5.7873999606</x:v>
      </x:c>
      <x:c r="L230" s="9" t="n">
        <x:v>5.5784808224</x:v>
      </x:c>
      <x:c r="M230" s="9" t="n">
        <x:v>3.7591936802</x:v>
      </x:c>
      <x:c r="N230" s="9" t="n">
        <x:v>5.9679618089</x:v>
      </x:c>
      <x:c r="O230" s="9" t="n">
        <x:v>49.748943127</x:v>
      </x:c>
      <x:c r="P230" s="9" t="str">
        <x:v>历史重建与官方统计拼接；变量来源不同，不统一指定实测起点</x:v>
      </x:c>
      <x:c r="Q230" s="9" t="str">
        <x:v>https://www.bankofengland.co.uk/statistics/research-datasets</x:v>
      </x:c>
    </x:row>
    <x:row r="231" ht="23" customHeight="1">
      <x:c r="A231" s="10" t="n">
        <x:v>1989</x:v>
      </x:c>
      <x:c r="B231" s="9" t="n">
        <x:v>1111618</x:v>
      </x:c>
      <x:c r="C231" s="9" t="n">
        <x:v>57076.416</x:v>
      </x:c>
      <x:c r="D231" s="9" t="n">
        <x:v>52.2180076628</x:v>
      </x:c>
      <x:c r="E231" s="9" t="n">
        <x:v>13.6753430137</x:v>
      </x:c>
      <x:c r="F231" s="9" t="n">
        <x:v>9.2608333333</x:v>
      </x:c>
      <x:c r="G231" s="9" t="n">
        <x:v>1175.26</x:v>
      </x:c>
      <x:c r="H231" s="9" t="n">
        <x:v>333013.0360540621</x:v>
      </x:c>
      <x:c r="I231" s="9" t="n">
        <x:v>609474</x:v>
      </x:c>
      <x:c r="J231" s="9" t="n">
        <x:v>19475.9600883139</x:v>
      </x:c>
      <x:c r="K231" s="9" t="n">
        <x:v>2.5828950683</x:v>
      </x:c>
      <x:c r="L231" s="9" t="n">
        <x:v>2.2953142245</x:v>
      </x:c>
      <x:c r="M231" s="9" t="n">
        <x:v>5.2375951693</x:v>
      </x:c>
      <x:c r="N231" s="9" t="n">
        <x:v>8.0178075438</x:v>
      </x:c>
      <x:c r="O231" s="9" t="n">
        <x:v>54.6394162924</x:v>
      </x:c>
      <x:c r="P231" s="9" t="str">
        <x:v>历史重建与官方统计拼接；变量来源不同，不统一指定实测起点</x:v>
      </x:c>
      <x:c r="Q231" s="9" t="str">
        <x:v>https://www.bankofengland.co.uk/statistics/research-datasets</x:v>
      </x:c>
    </x:row>
    <x:row r="232" ht="23" customHeight="1">
      <x:c r="A232" s="10" t="n">
        <x:v>1990</x:v>
      </x:c>
      <x:c r="B232" s="9" t="n">
        <x:v>1119587</x:v>
      </x:c>
      <x:c r="C232" s="9" t="n">
        <x:v>57237.498</x:v>
      </x:c>
      <x:c r="D232" s="9" t="n">
        <x:v>55.8590038314</x:v>
      </x:c>
      <x:c r="E232" s="9" t="n">
        <x:v>14.6421232877</x:v>
      </x:c>
      <x:c r="F232" s="9" t="n">
        <x:v>10.8791666667</x:v>
      </x:c>
      <x:c r="G232" s="9" t="n">
        <x:v>1040.25</x:v>
      </x:c>
      <x:c r="H232" s="9" t="n">
        <x:v>379832.474768256</x:v>
      </x:c>
      <x:c r="I232" s="9" t="n">
        <x:v>662850</x:v>
      </x:c>
      <x:c r="J232" s="9" t="n">
        <x:v>19560.3763113475</x:v>
      </x:c>
      <x:c r="K232" s="9" t="n">
        <x:v>0.716882958</x:v>
      </x:c>
      <x:c r="L232" s="9" t="n">
        <x:v>0.4334380572</x:v>
      </x:c>
      <x:c r="M232" s="9" t="n">
        <x:v>6.9726830485</x:v>
      </x:c>
      <x:c r="N232" s="9" t="n">
        <x:v>7.1695315295</x:v>
      </x:c>
      <x:c r="O232" s="9" t="n">
        <x:v>57.3029304923</x:v>
      </x:c>
      <x:c r="P232" s="9" t="str">
        <x:v>历史重建与官方统计拼接；变量来源不同，不统一指定实测起点</x:v>
      </x:c>
      <x:c r="Q232" s="9" t="str">
        <x:v>https://www.bankofengland.co.uk/statistics/research-datasets</x:v>
      </x:c>
    </x:row>
    <x:row r="233" ht="23" customHeight="1">
      <x:c r="A233" s="10" t="n">
        <x:v>1991</x:v>
      </x:c>
      <x:c r="B233" s="9" t="n">
        <x:v>1107059</x:v>
      </x:c>
      <x:c r="C233" s="9" t="n">
        <x:v>57438.663</x:v>
      </x:c>
      <x:c r="D233" s="9" t="n">
        <x:v>60.0666666667</x:v>
      </x:c>
      <x:c r="E233" s="9" t="n">
        <x:v>11.5558219178</x:v>
      </x:c>
      <x:c r="F233" s="9" t="n">
        <x:v>9.9891666667</x:v>
      </x:c>
      <x:c r="G233" s="9" t="n">
        <x:v>1156.9</x:v>
      </x:c>
      <x:c r="H233" s="9" t="n">
        <x:v>404632.4875322187</x:v>
      </x:c>
      <x:c r="I233" s="9" t="n">
        <x:v>698038</x:v>
      </x:c>
      <x:c r="J233" s="9" t="n">
        <x:v>19273.7599062847</x:v>
      </x:c>
      <x:c r="K233" s="9" t="n">
        <x:v>-1.1189840539</x:v>
      </x:c>
      <x:c r="L233" s="9" t="n">
        <x:v>-1.4652908538</x:v>
      </x:c>
      <x:c r="M233" s="9" t="n">
        <x:v>7.5326492537</x:v>
      </x:c>
      <x:c r="N233" s="9" t="n">
        <x:v>3.7413498988</x:v>
      </x:c>
      <x:c r="O233" s="9" t="n">
        <x:v>57.9671146173</x:v>
      </x:c>
      <x:c r="P233" s="9" t="str">
        <x:v>历史重建与官方统计拼接；变量来源不同，不统一指定实测起点</x:v>
      </x:c>
      <x:c r="Q233" s="9" t="str">
        <x:v>https://www.bankofengland.co.uk/statistics/research-datasets</x:v>
      </x:c>
    </x:row>
    <x:row r="234" ht="23" customHeight="1">
      <x:c r="A234" s="10" t="n">
        <x:v>1992</x:v>
      </x:c>
      <x:c r="B234" s="9" t="n">
        <x:v>1111043</x:v>
      </x:c>
      <x:c r="C234" s="9" t="n">
        <x:v>57584.567</x:v>
      </x:c>
      <x:c r="D234" s="9" t="n">
        <x:v>62.6264367816</x:v>
      </x:c>
      <x:c r="E234" s="9" t="n">
        <x:v>9.4255464481</x:v>
      </x:c>
      <x:c r="F234" s="9" t="n">
        <x:v>9.1633333333</x:v>
      </x:c>
      <x:c r="G234" s="9" t="n">
        <x:v>1324.08</x:v>
      </x:c>
      <x:c r="H234" s="9" t="n">
        <x:v>421587.6783738618</x:v>
      </x:c>
      <x:c r="I234" s="9" t="n">
        <x:v>721445</x:v>
      </x:c>
      <x:c r="J234" s="9" t="n">
        <x:v>19294.1105209665</x:v>
      </x:c>
      <x:c r="K234" s="9" t="n">
        <x:v>0.3598724187</x:v>
      </x:c>
      <x:c r="L234" s="9" t="n">
        <x:v>0.1055871547</x:v>
      </x:c>
      <x:c r="M234" s="9" t="n">
        <x:v>4.261548471</x:v>
      </x:c>
      <x:c r="N234" s="9" t="n">
        <x:v>4.9529266089</x:v>
      </x:c>
      <x:c r="O234" s="9" t="n">
        <x:v>58.4365652786</x:v>
      </x:c>
      <x:c r="P234" s="9" t="str">
        <x:v>历史重建与官方统计拼接；变量来源不同，不统一指定实测起点</x:v>
      </x:c>
      <x:c r="Q234" s="9" t="str">
        <x:v>https://www.bankofengland.co.uk/statistics/research-datasets</x:v>
      </x:c>
    </x:row>
    <x:row r="235" ht="23" customHeight="1">
      <x:c r="A235" s="10" t="n">
        <x:v>1993</x:v>
      </x:c>
      <x:c r="B235" s="9" t="n">
        <x:v>1138897</x:v>
      </x:c>
      <x:c r="C235" s="9" t="n">
        <x:v>57713.937</x:v>
      </x:c>
      <x:c r="D235" s="9" t="n">
        <x:v>64.1961685824</x:v>
      </x:c>
      <x:c r="E235" s="9" t="n">
        <x:v>5.8900684932</x:v>
      </x:c>
      <x:c r="F235" s="9" t="n">
        <x:v>7.6875</x:v>
      </x:c>
      <x:c r="G235" s="9" t="n">
        <x:v>1628.88</x:v>
      </x:c>
      <x:c r="H235" s="9" t="n">
        <x:v>438014.6268112153</x:v>
      </x:c>
      <x:c r="I235" s="9" t="n">
        <x:v>758445</x:v>
      </x:c>
      <x:c r="J235" s="9" t="n">
        <x:v>19733.483092654</x:v>
      </x:c>
      <x:c r="K235" s="9" t="n">
        <x:v>2.5070136799</x:v>
      </x:c>
      <x:c r="L235" s="9" t="n">
        <x:v>2.2772367309</x:v>
      </x:c>
      <x:c r="M235" s="9" t="n">
        <x:v>2.50650026</x:v>
      </x:c>
      <x:c r="N235" s="9" t="n">
        <x:v>3.3008328492</x:v>
      </x:c>
      <x:c r="O235" s="9" t="n">
        <x:v>57.751666477</x:v>
      </x:c>
      <x:c r="P235" s="9" t="str">
        <x:v>历史重建与官方统计拼接；变量来源不同，不统一指定实测起点</x:v>
      </x:c>
      <x:c r="Q235" s="9" t="str">
        <x:v>https://www.bankofengland.co.uk/statistics/research-datasets</x:v>
      </x:c>
    </x:row>
    <x:row r="236" ht="23" customHeight="1">
      <x:c r="A236" s="10" t="n">
        <x:v>1994</x:v>
      </x:c>
      <x:c r="B236" s="9" t="n">
        <x:v>1183144</x:v>
      </x:c>
      <x:c r="C236" s="9" t="n">
        <x:v>57862.138</x:v>
      </x:c>
      <x:c r="D236" s="9" t="n">
        <x:v>65.4662835249</x:v>
      </x:c>
      <x:c r="E236" s="9" t="n">
        <x:v>5.3359589041</x:v>
      </x:c>
      <x:c r="F236" s="9" t="n">
        <x:v>8.1775</x:v>
      </x:c>
      <x:c r="G236" s="9" t="n">
        <x:v>1502.42</x:v>
      </x:c>
      <x:c r="H236" s="9" t="n">
        <x:v>461165.5133609786</x:v>
      </x:c>
      <x:c r="I236" s="9" t="n">
        <x:v>797088</x:v>
      </x:c>
      <x:c r="J236" s="9" t="n">
        <x:v>20447.6371059777</x:v>
      </x:c>
      <x:c r="K236" s="9" t="n">
        <x:v>3.8850747697</x:v>
      </x:c>
      <x:c r="L236" s="9" t="n">
        <x:v>3.618996251</x:v>
      </x:c>
      <x:c r="M236" s="9" t="n">
        <x:v>1.9784902597</x:v>
      </x:c>
      <x:c r="N236" s="9" t="n">
        <x:v>3.2923302118</x:v>
      </x:c>
      <x:c r="O236" s="9" t="n">
        <x:v>57.8562860513</x:v>
      </x:c>
      <x:c r="P236" s="9" t="str">
        <x:v>历史重建与官方统计拼接；变量来源不同，不统一指定实测起点</x:v>
      </x:c>
      <x:c r="Q236" s="9" t="str">
        <x:v>https://www.bankofengland.co.uk/statistics/research-datasets</x:v>
      </x:c>
    </x:row>
    <x:row r="237" ht="23" customHeight="1">
      <x:c r="A237" s="10" t="n">
        <x:v>1995</x:v>
      </x:c>
      <x:c r="B237" s="9" t="n">
        <x:v>1212798</x:v>
      </x:c>
      <x:c r="C237" s="9" t="n">
        <x:v>58024.768</x:v>
      </x:c>
      <x:c r="D237" s="9" t="n">
        <x:v>67.2053639847</x:v>
      </x:c>
      <x:c r="E237" s="9" t="n">
        <x:v>6.5681506849</x:v>
      </x:c>
      <x:c r="F237" s="9" t="n">
        <x:v>8.2433333333</x:v>
      </x:c>
      <x:c r="G237" s="9" t="n">
        <x:v>1783.3</x:v>
      </x:c>
      <x:c r="H237" s="9" t="n">
        <x:v>500566.3577153002</x:v>
      </x:c>
      <x:c r="I237" s="9" t="n">
        <x:v>836646</x:v>
      </x:c>
      <x:c r="J237" s="9" t="n">
        <x:v>20901.3847328093</x:v>
      </x:c>
      <x:c r="K237" s="9" t="n">
        <x:v>2.5063728506</x:v>
      </x:c>
      <x:c r="L237" s="9" t="n">
        <x:v>2.2190712036</x:v>
      </x:c>
      <x:c r="M237" s="9" t="n">
        <x:v>2.6564520943</x:v>
      </x:c>
      <x:c r="N237" s="9" t="n">
        <x:v>3.8104751439</x:v>
      </x:c>
      <x:c r="O237" s="9" t="n">
        <x:v>59.8301262081</x:v>
      </x:c>
      <x:c r="P237" s="9" t="str">
        <x:v>历史重建与官方统计拼接；变量来源不同，不统一指定实测起点</x:v>
      </x:c>
      <x:c r="Q237" s="9" t="str">
        <x:v>https://www.bankofengland.co.uk/statistics/research-datasets</x:v>
      </x:c>
    </x:row>
    <x:row r="238" ht="23" customHeight="1">
      <x:c r="A238" s="10" t="n">
        <x:v>1996</x:v>
      </x:c>
      <x:c r="B238" s="9" t="n">
        <x:v>1243709</x:v>
      </x:c>
      <x:c r="C238" s="9" t="n">
        <x:v>58164.423</x:v>
      </x:c>
      <x:c r="D238" s="9" t="n">
        <x:v>68.8185</x:v>
      </x:c>
      <x:c r="E238" s="9" t="n">
        <x:v>5.8837090164</x:v>
      </x:c>
      <x:c r="F238" s="9" t="n">
        <x:v>8.0325</x:v>
      </x:c>
      <x:c r="G238" s="9" t="n">
        <x:v>1976.41</x:v>
      </x:c>
      <x:c r="H238" s="9" t="n">
        <x:v>545136.8638876724</x:v>
      </x:c>
      <x:c r="I238" s="9" t="n">
        <x:v>892900</x:v>
      </x:c>
      <x:c r="J238" s="9" t="n">
        <x:v>21382.6414129476</x:v>
      </x:c>
      <x:c r="K238" s="9" t="n">
        <x:v>2.5487344141</x:v>
      </x:c>
      <x:c r="L238" s="9" t="n">
        <x:v>2.3025109881</x:v>
      </x:c>
      <x:c r="M238" s="9" t="n">
        <x:v>2.4003084273</x:v>
      </x:c>
      <x:c r="N238" s="9" t="n">
        <x:v>3.4017481418</x:v>
      </x:c>
      <x:c r="O238" s="9" t="n">
        <x:v>61.0523982403</x:v>
      </x:c>
      <x:c r="P238" s="9" t="str">
        <x:v>历史重建与官方统计拼接；变量来源不同，不统一指定实测起点</x:v>
      </x:c>
      <x:c r="Q238" s="9" t="str">
        <x:v>https://www.bankofengland.co.uk/statistics/research-datasets</x:v>
      </x:c>
    </x:row>
    <x:row r="239" ht="23" customHeight="1">
      <x:c r="A239" s="10" t="n">
        <x:v>1997</x:v>
      </x:c>
      <x:c r="B239" s="9" t="n">
        <x:v>1282602</x:v>
      </x:c>
      <x:c r="C239" s="9" t="n">
        <x:v>58314.288</x:v>
      </x:c>
      <x:c r="D239" s="9" t="n">
        <x:v>70.0741666667</x:v>
      </x:c>
      <x:c r="E239" s="9" t="n">
        <x:v>6.5450342466</x:v>
      </x:c>
      <x:c r="F239" s="9" t="n">
        <x:v>7.1258333333</x:v>
      </x:c>
      <x:c r="G239" s="9" t="n">
        <x:v>2388.17</x:v>
      </x:c>
      <x:c r="H239" s="9" t="n">
        <x:v>593917.7</x:v>
      </x:c>
      <x:c r="I239" s="9" t="n">
        <x:v>938855</x:v>
      </x:c>
      <x:c r="J239" s="9" t="n">
        <x:v>21994.6439198572</x:v>
      </x:c>
      <x:c r="K239" s="9" t="n">
        <x:v>3.1271784638</x:v>
      </x:c>
      <x:c r="L239" s="9" t="n">
        <x:v>2.8621464256</x:v>
      </x:c>
      <x:c r="M239" s="9" t="n">
        <x:v>1.8246062711</x:v>
      </x:c>
      <x:c r="N239" s="9" t="n">
        <x:v>4.6358421096</x:v>
      </x:c>
      <x:c r="O239" s="9" t="n">
        <x:v>63.2597898504</x:v>
      </x:c>
      <x:c r="P239" s="9" t="str">
        <x:v>历史重建与官方统计拼接；变量来源不同，不统一指定实测起点</x:v>
      </x:c>
      <x:c r="Q239" s="9" t="str">
        <x:v>https://www.bankofengland.co.uk/statistics/research-datasets</x:v>
      </x:c>
    </x:row>
    <x:row r="240" ht="23" customHeight="1">
      <x:c r="A240" s="10" t="n">
        <x:v>1998</x:v>
      </x:c>
      <x:c r="B240" s="9" t="n">
        <x:v>1323527</x:v>
      </x:c>
      <x:c r="C240" s="9" t="n">
        <x:v>58474.974</x:v>
      </x:c>
      <x:c r="D240" s="9" t="n">
        <x:v>71.1655</x:v>
      </x:c>
      <x:c r="E240" s="9" t="n">
        <x:v>7.2280821918</x:v>
      </x:c>
      <x:c r="F240" s="9" t="n">
        <x:v>5.5325833333</x:v>
      </x:c>
      <x:c r="G240" s="9" t="n">
        <x:v>2595.88</x:v>
      </x:c>
      <x:c r="H240" s="9" t="n">
        <x:v>639782</x:v>
      </x:c>
      <x:c r="I240" s="9" t="n">
        <x:v>980308</x:v>
      </x:c>
      <x:c r="J240" s="9" t="n">
        <x:v>22634.0759039927</x:v>
      </x:c>
      <x:c r="K240" s="9" t="n">
        <x:v>3.1907793688</x:v>
      </x:c>
      <x:c r="L240" s="9" t="n">
        <x:v>2.9072168045</x:v>
      </x:c>
      <x:c r="M240" s="9" t="n">
        <x:v>1.5573975193</x:v>
      </x:c>
      <x:c r="N240" s="9" t="n">
        <x:v>5.5837238951</x:v>
      </x:c>
      <x:c r="O240" s="9" t="n">
        <x:v>65.2633662074</x:v>
      </x:c>
      <x:c r="P240" s="9" t="str">
        <x:v>历史重建与官方统计拼接；变量来源不同，不统一指定实测起点</x:v>
      </x:c>
      <x:c r="Q240" s="9" t="str">
        <x:v>https://www.bankofengland.co.uk/statistics/research-datasets</x:v>
      </x:c>
    </x:row>
    <x:row r="241" ht="23" customHeight="1">
      <x:c r="A241" s="10" t="n">
        <x:v>1999</x:v>
      </x:c>
      <x:c r="B241" s="9" t="n">
        <x:v>1366983</x:v>
      </x:c>
      <x:c r="C241" s="9" t="n">
        <x:v>58684.421</x:v>
      </x:c>
      <x:c r="D241" s="9" t="n">
        <x:v>72.1110833333</x:v>
      </x:c>
      <x:c r="E241" s="9" t="n">
        <x:v>5.3452054795</x:v>
      </x:c>
      <x:c r="F241" s="9" t="n">
        <x:v>4.8460833333</x:v>
      </x:c>
      <x:c r="G241" s="9" t="n">
        <x:v>3146.68</x:v>
      </x:c>
      <x:c r="H241" s="9" t="n">
        <x:v>697941.8</x:v>
      </x:c>
      <x:c r="I241" s="9" t="n">
        <x:v>1021205</x:v>
      </x:c>
      <x:c r="J241" s="9" t="n">
        <x:v>23293.7971731884</x:v>
      </x:c>
      <x:c r="K241" s="9" t="n">
        <x:v>3.2833482052</x:v>
      </x:c>
      <x:c r="L241" s="9" t="n">
        <x:v>2.914725885</x:v>
      </x:c>
      <x:c r="M241" s="9" t="n">
        <x:v>1.3287103067</x:v>
      </x:c>
      <x:c r="N241" s="9" t="n">
        <x:v>3.9638273897</x:v>
      </x:c>
      <x:c r="O241" s="9" t="n">
        <x:v>68.3449258474</x:v>
      </x:c>
      <x:c r="P241" s="9" t="str">
        <x:v>历史重建与官方统计拼接；变量来源不同，不统一指定实测起点</x:v>
      </x:c>
      <x:c r="Q241" s="9" t="str">
        <x:v>https://www.bankofengland.co.uk/statistics/research-datasets</x:v>
      </x:c>
    </x:row>
    <x:row r="242" ht="23" customHeight="1">
      <x:c r="A242" s="10" t="n">
        <x:v>2000</x:v>
      </x:c>
      <x:c r="B242" s="9" t="n">
        <x:v>1418176</x:v>
      </x:c>
      <x:c r="C242" s="9" t="n">
        <x:v>58886.021</x:v>
      </x:c>
      <x:c r="D242" s="9" t="n">
        <x:v>72.6854166667</x:v>
      </x:c>
      <x:c r="E242" s="9" t="n">
        <x:v>5.9644808743</x:v>
      </x:c>
      <x:c r="F242" s="9" t="n">
        <x:v>4.9129166667</x:v>
      </x:c>
      <x:c r="G242" s="9" t="n">
        <x:v>2989.69</x:v>
      </x:c>
      <x:c r="H242" s="9" t="n">
        <x:v>781292.8</x:v>
      </x:c>
      <x:c r="I242" s="9" t="n">
        <x:v>1080863</x:v>
      </x:c>
      <x:c r="J242" s="9" t="n">
        <x:v>24083.4068241765</x:v>
      </x:c>
      <x:c r="K242" s="9" t="n">
        <x:v>3.7449624465</x:v>
      </x:c>
      <x:c r="L242" s="9" t="n">
        <x:v>3.3897850364</x:v>
      </x:c>
      <x:c r="M242" s="9" t="n">
        <x:v>0.7964563931</x:v>
      </x:c>
      <x:c r="N242" s="9" t="n">
        <x:v>5.1271886594</x:v>
      </x:c>
      <x:c r="O242" s="9" t="n">
        <x:v>72.2841655233</x:v>
      </x:c>
      <x:c r="P242" s="9" t="str">
        <x:v>历史重建与官方统计拼接；变量来源不同，不统一指定实测起点</x:v>
      </x:c>
      <x:c r="Q242" s="9" t="str">
        <x:v>https://www.bankofengland.co.uk/statistics/research-datasets</x:v>
      </x:c>
    </x:row>
    <x:row r="243" ht="23" customHeight="1">
      <x:c r="A243" s="10" t="n">
        <x:v>2001</x:v>
      </x:c>
      <x:c r="B243" s="9" t="n">
        <x:v>1456837</x:v>
      </x:c>
      <x:c r="C243" s="9" t="n">
        <x:v>59112.978</x:v>
      </x:c>
      <x:c r="D243" s="9" t="n">
        <x:v>73.582</x:v>
      </x:c>
      <x:c r="E243" s="9" t="n">
        <x:v>5.1178082192</x:v>
      </x:c>
      <x:c r="F243" s="9" t="n">
        <x:v>5.0543333333</x:v>
      </x:c>
      <x:c r="G243" s="9" t="n">
        <x:v>2507.59</x:v>
      </x:c>
      <x:c r="H243" s="9" t="n">
        <x:v>847739.3</x:v>
      </x:c>
      <x:c r="I243" s="9" t="n">
        <x:v>1120575</x:v>
      </x:c>
      <x:c r="J243" s="9" t="n">
        <x:v>24644.9603672479</x:v>
      </x:c>
      <x:c r="K243" s="9" t="n">
        <x:v>2.7261073379</x:v>
      </x:c>
      <x:c r="L243" s="9" t="n">
        <x:v>2.3317030982</x:v>
      </x:c>
      <x:c r="M243" s="9" t="n">
        <x:v>1.2335119952</x:v>
      </x:c>
      <x:c r="N243" s="9" t="n">
        <x:v>3.8369667785</x:v>
      </x:c>
      <x:c r="O243" s="9" t="n">
        <x:v>75.652169645</x:v>
      </x:c>
      <x:c r="P243" s="9" t="str">
        <x:v>历史重建与官方统计拼接；变量来源不同，不统一指定实测起点</x:v>
      </x:c>
      <x:c r="Q243" s="9" t="str">
        <x:v>https://www.bankofengland.co.uk/statistics/research-datasets</x:v>
      </x:c>
    </x:row>
    <x:row r="244" ht="23" customHeight="1">
      <x:c r="A244" s="10" t="n">
        <x:v>2002</x:v>
      </x:c>
      <x:c r="B244" s="9" t="n">
        <x:v>1491761</x:v>
      </x:c>
      <x:c r="C244" s="9" t="n">
        <x:v>59365.643</x:v>
      </x:c>
      <x:c r="D244" s="9" t="n">
        <x:v>74.5083333333</x:v>
      </x:c>
      <x:c r="E244" s="9" t="n">
        <x:v>4</x:v>
      </x:c>
      <x:c r="F244" s="9" t="n">
        <x:v>5.04675</x:v>
      </x:c>
      <x:c r="G244" s="9" t="n">
        <x:v>1900.53</x:v>
      </x:c>
      <x:c r="H244" s="9" t="n">
        <x:v>928143.6</x:v>
      </x:c>
      <x:c r="I244" s="9" t="n">
        <x:v>1172652</x:v>
      </x:c>
      <x:c r="J244" s="9" t="n">
        <x:v>25128.3558067416</x:v>
      </x:c>
      <x:c r="K244" s="9" t="n">
        <x:v>2.3972482852</x:v>
      </x:c>
      <x:c r="L244" s="9" t="n">
        <x:v>1.9614372768</x:v>
      </x:c>
      <x:c r="M244" s="9" t="n">
        <x:v>1.2589129588</x:v>
      </x:c>
      <x:c r="N244" s="9" t="n">
        <x:v>2.7070081646</x:v>
      </x:c>
      <x:c r="O244" s="9" t="n">
        <x:v>79.1491081753</x:v>
      </x:c>
      <x:c r="P244" s="9" t="str">
        <x:v>历史重建与官方统计拼接；变量来源不同，不统一指定实测起点</x:v>
      </x:c>
      <x:c r="Q244" s="9" t="str">
        <x:v>https://www.bankofengland.co.uk/statistics/research-datasets</x:v>
      </x:c>
    </x:row>
    <x:row r="245" ht="23" customHeight="1">
      <x:c r="A245" s="10" t="n">
        <x:v>2003</x:v>
      </x:c>
      <x:c r="B245" s="9" t="n">
        <x:v>1543468</x:v>
      </x:c>
      <x:c r="C245" s="9" t="n">
        <x:v>59636.638</x:v>
      </x:c>
      <x:c r="D245" s="9" t="n">
        <x:v>75.5228333333</x:v>
      </x:c>
      <x:c r="E245" s="9" t="n">
        <x:v>3.6931506849</x:v>
      </x:c>
      <x:c r="F245" s="9" t="n">
        <x:v>4.8848333333</x:v>
      </x:c>
      <x:c r="G245" s="9" t="n">
        <x:v>2168.8675741635</x:v>
      </x:c>
      <x:c r="H245" s="9" t="n">
        <x:v>1031279</x:v>
      </x:c>
      <x:c r="I245" s="9" t="n">
        <x:v>1242449</x:v>
      </x:c>
      <x:c r="J245" s="9" t="n">
        <x:v>25881.2041014116</x:v>
      </x:c>
      <x:c r="K245" s="9" t="n">
        <x:v>3.46617186</x:v>
      </x:c>
      <x:c r="L245" s="9" t="n">
        <x:v>2.9960109625</x:v>
      </x:c>
      <x:c r="M245" s="9" t="n">
        <x:v>1.361592663</x:v>
      </x:c>
      <x:c r="N245" s="9" t="n">
        <x:v>2.3002381481</x:v>
      </x:c>
      <x:c r="O245" s="9" t="n">
        <x:v>83.0037289257</x:v>
      </x:c>
      <x:c r="P245" s="9" t="str">
        <x:v>历史重建与官方统计拼接；变量来源不同，不统一指定实测起点</x:v>
      </x:c>
      <x:c r="Q245" s="9" t="str">
        <x:v>https://www.bankofengland.co.uk/statistics/research-datasets</x:v>
      </x:c>
    </x:row>
    <x:row r="246" ht="23" customHeight="1">
      <x:c r="A246" s="10" t="n">
        <x:v>2004</x:v>
      </x:c>
      <x:c r="B246" s="9" t="n">
        <x:v>1582486</x:v>
      </x:c>
      <x:c r="C246" s="9" t="n">
        <x:v>59950.322</x:v>
      </x:c>
      <x:c r="D246" s="9" t="n">
        <x:v>76.5375</x:v>
      </x:c>
      <x:c r="E246" s="9" t="n">
        <x:v>4.3818306011</x:v>
      </x:c>
      <x:c r="F246" s="9" t="n">
        <x:v>4.7735833333</x:v>
      </x:c>
      <x:c r="G246" s="9" t="n">
        <x:v>2372.4135970669</x:v>
      </x:c>
      <x:c r="H246" s="9" t="n">
        <x:v>1150162</x:v>
      </x:c>
      <x:c r="I246" s="9" t="n">
        <x:v>1304874</x:v>
      </x:c>
      <x:c r="J246" s="9" t="n">
        <x:v>26396.6221899525</x:v>
      </x:c>
      <x:c r="K246" s="9" t="n">
        <x:v>2.527943566</x:v>
      </x:c>
      <x:c r="L246" s="9" t="n">
        <x:v>1.991476465</x:v>
      </x:c>
      <x:c r="M246" s="9" t="n">
        <x:v>1.3435230405</x:v>
      </x:c>
      <x:c r="N246" s="9" t="n">
        <x:v>2.9980283588</x:v>
      </x:c>
      <x:c r="O246" s="9" t="n">
        <x:v>88.1435295668</x:v>
      </x:c>
      <x:c r="P246" s="9" t="str">
        <x:v>历史重建与官方统计拼接；变量来源不同，不统一指定实测起点</x:v>
      </x:c>
      <x:c r="Q246" s="9" t="str">
        <x:v>https://www.bankofengland.co.uk/statistics/research-datasets</x:v>
      </x:c>
    </x:row>
    <x:row r="247" ht="23" customHeight="1">
      <x:c r="A247" s="10" t="n">
        <x:v>2005</x:v>
      </x:c>
      <x:c r="B247" s="9" t="n">
        <x:v>1629519</x:v>
      </x:c>
      <x:c r="C247" s="9" t="n">
        <x:v>60413.243</x:v>
      </x:c>
      <x:c r="D247" s="9" t="n">
        <x:v>78.1118333333</x:v>
      </x:c>
      <x:c r="E247" s="9" t="n">
        <x:v>4.647260274</x:v>
      </x:c>
      <x:c r="F247" s="9" t="n">
        <x:v>4.43875</x:v>
      </x:c>
      <x:c r="G247" s="9" t="n">
        <x:v>2805.8102541853</x:v>
      </x:c>
      <x:c r="H247" s="9" t="n">
        <x:v>1283538</x:v>
      </x:c>
      <x:c r="I247" s="9" t="n">
        <x:v>1379457</x:v>
      </x:c>
      <x:c r="J247" s="9" t="n">
        <x:v>26972.8774533756</x:v>
      </x:c>
      <x:c r="K247" s="9" t="n">
        <x:v>2.9720958037</x:v>
      </x:c>
      <x:c r="L247" s="9" t="n">
        <x:v>2.183064406</x:v>
      </x:c>
      <x:c r="M247" s="9" t="n">
        <x:v>2.056943764</x:v>
      </x:c>
      <x:c r="N247" s="9" t="n">
        <x:v>2.5381090345</x:v>
      </x:c>
      <x:c r="O247" s="9" t="n">
        <x:v>93.046611819</x:v>
      </x:c>
      <x:c r="P247" s="9" t="str">
        <x:v>历史重建与官方统计拼接；变量来源不同，不统一指定实测起点</x:v>
      </x:c>
      <x:c r="Q247" s="9" t="str">
        <x:v>https://www.bankofengland.co.uk/statistics/research-datasets</x:v>
      </x:c>
    </x:row>
    <x:row r="248" ht="23" customHeight="1">
      <x:c r="A248" s="10" t="n">
        <x:v>2006</x:v>
      </x:c>
      <x:c r="B248" s="9" t="n">
        <x:v>1670306</x:v>
      </x:c>
      <x:c r="C248" s="9" t="n">
        <x:v>60827.054</x:v>
      </x:c>
      <x:c r="D248" s="9" t="n">
        <x:v>79.9308333333</x:v>
      </x:c>
      <x:c r="E248" s="9" t="n">
        <x:v>4.6397260274</x:v>
      </x:c>
      <x:c r="F248" s="9" t="n">
        <x:v>4.2410833333</x:v>
      </x:c>
      <x:c r="G248" s="9" t="n">
        <x:v>3189.6443098409</x:v>
      </x:c>
      <x:c r="H248" s="9" t="n">
        <x:v>1466929</x:v>
      </x:c>
      <x:c r="I248" s="9" t="n">
        <x:v>1455644</x:v>
      </x:c>
      <x:c r="J248" s="9" t="n">
        <x:v>27459.9193970499</x:v>
      </x:c>
      <x:c r="K248" s="9" t="n">
        <x:v>2.5030085565</x:v>
      </x:c>
      <x:c r="L248" s="9" t="n">
        <x:v>1.8056729191</x:v>
      </x:c>
      <x:c r="M248" s="9" t="n">
        <x:v>2.3287124657</x:v>
      </x:c>
      <x:c r="N248" s="9" t="n">
        <x:v>2.2584214206</x:v>
      </x:c>
      <x:c r="O248" s="9" t="n">
        <x:v>100.7752582362</x:v>
      </x:c>
      <x:c r="P248" s="9" t="str">
        <x:v>历史重建与官方统计拼接；变量来源不同，不统一指定实测起点</x:v>
      </x:c>
      <x:c r="Q248" s="9" t="str">
        <x:v>https://www.bankofengland.co.uk/statistics/research-datasets</x:v>
      </x:c>
    </x:row>
    <x:row r="249" ht="23" customHeight="1">
      <x:c r="A249" s="10" t="n">
        <x:v>2007</x:v>
      </x:c>
      <x:c r="B249" s="9" t="n">
        <x:v>1712996</x:v>
      </x:c>
      <x:c r="C249" s="9" t="n">
        <x:v>61319.092</x:v>
      </x:c>
      <x:c r="D249" s="9" t="n">
        <x:v>81.7875</x:v>
      </x:c>
      <x:c r="E249" s="9" t="n">
        <x:v>5.5102739726</x:v>
      </x:c>
      <x:c r="F249" s="9" t="n">
        <x:v>4.6320833333</x:v>
      </x:c>
      <x:c r="G249" s="9" t="n">
        <x:v>3267.1323220655</x:v>
      </x:c>
      <x:c r="H249" s="9" t="n">
        <x:v>1611184</x:v>
      </x:c>
      <x:c r="I249" s="9" t="n">
        <x:v>1530890</x:v>
      </x:c>
      <x:c r="J249" s="9" t="n">
        <x:v>27935.7691728377</x:v>
      </x:c>
      <x:c r="K249" s="9" t="n">
        <x:v>2.5558191134</x:v>
      </x:c>
      <x:c r="L249" s="9" t="n">
        <x:v>1.7328884652</x:v>
      </x:c>
      <x:c r="M249" s="9" t="n">
        <x:v>2.3228416235</x:v>
      </x:c>
      <x:c r="N249" s="9" t="n">
        <x:v>3.1150741111</x:v>
      </x:c>
      <x:c r="O249" s="9" t="n">
        <x:v>105.244922888</x:v>
      </x:c>
      <x:c r="P249" s="9" t="str">
        <x:v>历史重建与官方统计拼接；变量来源不同，不统一指定实测起点</x:v>
      </x:c>
      <x:c r="Q249" s="9" t="str">
        <x:v>https://www.bankofengland.co.uk/statistics/research-datasets</x:v>
      </x:c>
    </x:row>
    <x:row r="250" ht="23" customHeight="1">
      <x:c r="A250" s="10" t="n">
        <x:v>2008</x:v>
      </x:c>
      <x:c r="B250" s="9" t="n">
        <x:v>1702252</x:v>
      </x:c>
      <x:c r="C250" s="9" t="n">
        <x:v>61823.82</x:v>
      </x:c>
      <x:c r="D250" s="9" t="n">
        <x:v>84.7334166667</x:v>
      </x:c>
      <x:c r="E250" s="9" t="n">
        <x:v>4.6714480874</x:v>
      </x:c>
      <x:c r="F250" s="9" t="n">
        <x:v>4.5914166667</x:v>
      </x:c>
      <x:c r="G250" s="9" t="n">
        <x:v>2128.7998943651</x:v>
      </x:c>
      <x:c r="H250" s="9" t="n">
        <x:v>1715072</x:v>
      </x:c>
      <x:c r="I250" s="9" t="n">
        <x:v>1564252</x:v>
      </x:c>
      <x:c r="J250" s="9" t="n">
        <x:v>27533.9181564646</x:v>
      </x:c>
      <x:c r="K250" s="9" t="n">
        <x:v>-0.6272052007</x:v>
      </x:c>
      <x:c r="L250" s="9" t="n">
        <x:v>-1.4384820188</x:v>
      </x:c>
      <x:c r="M250" s="9" t="n">
        <x:v>3.6019155331</x:v>
      </x:c>
      <x:c r="N250" s="9" t="n">
        <x:v>1.0323482426</x:v>
      </x:c>
      <x:c r="O250" s="9" t="n">
        <x:v>109.6416689894</x:v>
      </x:c>
      <x:c r="P250" s="9" t="str">
        <x:v>历史重建与官方统计拼接；变量来源不同，不统一指定实测起点</x:v>
      </x:c>
      <x:c r="Q250" s="9" t="str">
        <x:v>https://www.bankofengland.co.uk/statistics/research-datasets</x:v>
      </x:c>
    </x:row>
    <x:row r="251" ht="23" customHeight="1">
      <x:c r="A251" s="10" t="n">
        <x:v>2009</x:v>
      </x:c>
      <x:c r="B251" s="9" t="n">
        <x:v>1628583</x:v>
      </x:c>
      <x:c r="C251" s="9" t="n">
        <x:v>62260.453</x:v>
      </x:c>
      <x:c r="D251" s="9" t="n">
        <x:v>86.5681666667</x:v>
      </x:c>
      <x:c r="E251" s="9" t="n">
        <x:v>0.6438356164</x:v>
      </x:c>
      <x:c r="F251" s="9" t="n">
        <x:v>4.545</x:v>
      </x:c>
      <x:c r="G251" s="9" t="n">
        <x:v>2708.0931536452</x:v>
      </x:c>
      <x:c r="H251" s="9" t="n">
        <x:v>1700763</x:v>
      </x:c>
      <x:c r="I251" s="9" t="n">
        <x:v>1519459</x:v>
      </x:c>
      <x:c r="J251" s="9" t="n">
        <x:v>26157.583530592</x:v>
      </x:c>
      <x:c r="K251" s="9" t="n">
        <x:v>-4.3277376088</x:v>
      </x:c>
      <x:c r="L251" s="9" t="n">
        <x:v>-4.9986878658</x:v>
      </x:c>
      <x:c r="M251" s="9" t="n">
        <x:v>2.1653204511</x:v>
      </x:c>
      <x:c r="N251" s="9" t="n">
        <x:v>-1.4892380584</x:v>
      </x:c>
      <x:c r="O251" s="9" t="n">
        <x:v>111.9321416373</x:v>
      </x:c>
      <x:c r="P251" s="9" t="str">
        <x:v>历史重建与官方统计拼接；变量来源不同，不统一指定实测起点</x:v>
      </x:c>
      <x:c r="Q251" s="9" t="str">
        <x:v>https://www.bankofengland.co.uk/statistics/research-datasets</x:v>
      </x:c>
    </x:row>
    <x:row r="252" ht="23" customHeight="1">
      <x:c r="A252" s="10" t="n">
        <x:v>2010</x:v>
      </x:c>
      <x:c r="B252" s="9" t="n">
        <x:v>1659772</x:v>
      </x:c>
      <x:c r="C252" s="9" t="n">
        <x:v>62759.423</x:v>
      </x:c>
      <x:c r="D252" s="9" t="n">
        <x:v>89.4233333333</x:v>
      </x:c>
      <x:c r="E252" s="9" t="n">
        <x:v>0.5</x:v>
      </x:c>
      <x:c r="F252" s="9" t="n">
        <x:v>4.6385833333</x:v>
      </x:c>
      <x:c r="G252" s="9" t="n">
        <x:v>3039.8184185136</x:v>
      </x:c>
      <x:c r="H252" s="9" t="n">
        <x:v>1685757</x:v>
      </x:c>
      <x:c r="I252" s="9" t="n">
        <x:v>1572439</x:v>
      </x:c>
      <x:c r="J252" s="9" t="n">
        <x:v>26446.5783887146</x:v>
      </x:c>
      <x:c r="K252" s="9" t="n">
        <x:v>1.9151004278</x:v>
      </x:c>
      <x:c r="L252" s="9" t="n">
        <x:v>1.1048224611</x:v>
      </x:c>
      <x:c r="M252" s="9" t="n">
        <x:v>3.2981715758</x:v>
      </x:c>
      <x:c r="N252" s="9" t="n">
        <x:v>-2.7088297238</x:v>
      </x:c>
      <x:c r="O252" s="9" t="n">
        <x:v>107.2065116675</x:v>
      </x:c>
      <x:c r="P252" s="9" t="str">
        <x:v>历史重建与官方统计拼接；变量来源不同，不统一指定实测起点</x:v>
      </x:c>
      <x:c r="Q252" s="9" t="str">
        <x:v>https://www.bankofengland.co.uk/statistics/research-datasets</x:v>
      </x:c>
    </x:row>
    <x:row r="253" ht="23" customHeight="1">
      <x:c r="A253" s="10" t="n">
        <x:v>2011</x:v>
      </x:c>
      <x:c r="B253" s="9" t="n">
        <x:v>1684820</x:v>
      </x:c>
      <x:c r="C253" s="9" t="n">
        <x:v>63285.127</x:v>
      </x:c>
      <x:c r="D253" s="9" t="n">
        <x:v>93.4149166667</x:v>
      </x:c>
      <x:c r="E253" s="9" t="n">
        <x:v>0.5</x:v>
      </x:c>
      <x:c r="F253" s="9" t="n">
        <x:v>4.3616034439</x:v>
      </x:c>
      <x:c r="G253" s="9" t="n">
        <x:v>2814.1902668912</x:v>
      </x:c>
      <x:c r="H253" s="9" t="n">
        <x:v>1709788</x:v>
      </x:c>
      <x:c r="I253" s="9" t="n">
        <x:v>1628274</x:v>
      </x:c>
      <x:c r="J253" s="9" t="n">
        <x:v>26622.6849793633</x:v>
      </x:c>
      <x:c r="K253" s="9" t="n">
        <x:v>1.5091229398</x:v>
      </x:c>
      <x:c r="L253" s="9" t="n">
        <x:v>0.6658955577</x:v>
      </x:c>
      <x:c r="M253" s="9" t="n">
        <x:v>4.4636932941</x:v>
      </x:c>
      <x:c r="N253" s="9" t="n">
        <x:v>-3.7943262095</x:v>
      </x:c>
      <x:c r="O253" s="9" t="n">
        <x:v>105.0061598969</x:v>
      </x:c>
      <x:c r="P253" s="9" t="str">
        <x:v>历史重建与官方统计拼接；变量来源不同，不统一指定实测起点</x:v>
      </x:c>
      <x:c r="Q253" s="9" t="str">
        <x:v>https://www.bankofengland.co.uk/statistics/research-datasets</x:v>
      </x:c>
    </x:row>
    <x:row r="254" ht="23" customHeight="1">
      <x:c r="A254" s="10" t="n">
        <x:v>2012</x:v>
      </x:c>
      <x:c r="B254" s="9" t="n">
        <x:v>1706942</x:v>
      </x:c>
      <x:c r="C254" s="9" t="n">
        <x:v>63704.996</x:v>
      </x:c>
      <x:c r="D254" s="9" t="n">
        <x:v>96.0569166667</x:v>
      </x:c>
      <x:c r="E254" s="9" t="n">
        <x:v>0.5</x:v>
      </x:c>
      <x:c r="F254" s="9" t="n">
        <x:v>3.7704135014</x:v>
      </x:c>
      <x:c r="G254" s="9" t="n">
        <x:v>3099.0783830506</x:v>
      </x:c>
      <x:c r="H254" s="9" t="n">
        <x:v>1699796</x:v>
      </x:c>
      <x:c r="I254" s="9" t="n">
        <x:v>1675044</x:v>
      </x:c>
      <x:c r="J254" s="9" t="n">
        <x:v>26794.4762134511</x:v>
      </x:c>
      <x:c r="K254" s="9" t="n">
        <x:v>1.3130186014</x:v>
      </x:c>
      <x:c r="L254" s="9" t="n">
        <x:v>0.645281399</x:v>
      </x:c>
      <x:c r="M254" s="9" t="n">
        <x:v>2.8282420991</x:v>
      </x:c>
      <x:c r="N254" s="9" t="n">
        <x:v>-2.2642049028</x:v>
      </x:c>
      <x:c r="O254" s="9" t="n">
        <x:v>101.4776925263</x:v>
      </x:c>
      <x:c r="P254" s="9" t="str">
        <x:v>历史重建与官方统计拼接；变量来源不同，不统一指定实测起点</x:v>
      </x:c>
      <x:c r="Q254" s="9" t="str">
        <x:v>https://www.bankofengland.co.uk/statistics/research-datasets</x:v>
      </x:c>
    </x:row>
    <x:row r="255" ht="23" customHeight="1">
      <x:c r="A255" s="10" t="n">
        <x:v>2013</x:v>
      </x:c>
      <x:c r="B255" s="9" t="n">
        <x:v>1739563</x:v>
      </x:c>
      <x:c r="C255" s="9" t="n">
        <x:v>64105.629</x:v>
      </x:c>
      <x:c r="D255" s="9" t="n">
        <x:v>98.5205833333</x:v>
      </x:c>
      <x:c r="E255" s="9" t="n">
        <x:v>0.5</x:v>
      </x:c>
      <x:c r="F255" s="9" t="n">
        <x:v>4.2217720151</x:v>
      </x:c>
      <x:c r="G255" s="9" t="n">
        <x:v>3514.5798288258</x:v>
      </x:c>
      <x:c r="H255" s="9" t="n">
        <x:v>1709205</x:v>
      </x:c>
      <x:c r="I255" s="9" t="n">
        <x:v>1739563</x:v>
      </x:c>
      <x:c r="J255" s="9" t="n">
        <x:v>27135.8853681944</x:v>
      </x:c>
      <x:c r="K255" s="9" t="n">
        <x:v>1.9110784081</x:v>
      </x:c>
      <x:c r="L255" s="9" t="n">
        <x:v>1.274177379</x:v>
      </x:c>
      <x:c r="M255" s="9" t="n">
        <x:v>2.5647988215</x:v>
      </x:c>
      <x:c r="N255" s="9" t="n">
        <x:v>-2.0131651846</x:v>
      </x:c>
      <x:c r="O255" s="9" t="n">
        <x:v>98.2548490627</x:v>
      </x:c>
      <x:c r="P255" s="9" t="str">
        <x:v>历史重建与官方统计拼接；变量来源不同，不统一指定实测起点</x:v>
      </x:c>
      <x:c r="Q255" s="9" t="str">
        <x:v>https://www.bankofengland.co.uk/statistics/research-datasets</x:v>
      </x:c>
    </x:row>
    <x:row r="256" ht="23" customHeight="1">
      <x:c r="A256" s="10" t="n">
        <x:v>2014</x:v>
      </x:c>
      <x:c r="B256" s="9" t="n">
        <x:v>1792976</x:v>
      </x:c>
      <x:c r="C256" s="9" t="n">
        <x:v>64596.754</x:v>
      </x:c>
      <x:c r="D256" s="9" t="n">
        <x:v>99.96</x:v>
      </x:c>
      <x:c r="E256" s="9" t="n">
        <x:v>0.5</x:v>
      </x:c>
      <x:c r="F256" s="9" t="n">
        <x:v>4.0669581452</x:v>
      </x:c>
      <x:c r="G256" s="9" t="n">
        <x:v>3511.3791334967</x:v>
      </x:c>
      <x:c r="H256" s="9" t="n">
        <x:v>1736906</x:v>
      </x:c>
      <x:c r="I256" s="9" t="n">
        <x:v>1822480</x:v>
      </x:c>
      <x:c r="J256" s="9" t="n">
        <x:v>27756.4411363456</x:v>
      </x:c>
      <x:c r="K256" s="9" t="n">
        <x:v>3.0704837939</x:v>
      </x:c>
      <x:c r="L256" s="9" t="n">
        <x:v>2.2868454806</x:v>
      </x:c>
      <x:c r="M256" s="9" t="n">
        <x:v>1.4610314088</x:v>
      </x:c>
      <x:c r="N256" s="9" t="n">
        <x:v>-0.9471926271</x:v>
      </x:c>
      <x:c r="O256" s="9" t="n">
        <x:v>95.3045300909</x:v>
      </x:c>
      <x:c r="P256" s="9" t="str">
        <x:v>历史重建与官方统计拼接；变量来源不同，不统一指定实测起点</x:v>
      </x:c>
      <x:c r="Q256" s="9" t="str">
        <x:v>https://www.bankofengland.co.uk/statistics/research-datasets</x:v>
      </x:c>
    </x:row>
    <x:row r="257" ht="23" customHeight="1">
      <x:c r="A257" s="10" t="n">
        <x:v>2015</x:v>
      </x:c>
      <x:c r="B257" s="9" t="n">
        <x:v>1832318</x:v>
      </x:c>
      <x:c r="C257" s="9" t="n">
        <x:v>65110</x:v>
      </x:c>
      <x:c r="D257" s="9" t="n">
        <x:v>100.0000833333</x:v>
      </x:c>
      <x:c r="E257" s="9" t="n">
        <x:v>0.5</x:v>
      </x:c>
      <x:c r="F257" s="9" t="n">
        <x:v>2.6912250741</x:v>
      </x:c>
      <x:c r="G257" s="9" t="n">
        <x:v>3401.1794426017</x:v>
      </x:c>
      <x:c r="H257" s="9" t="n">
        <x:v>1797198</x:v>
      </x:c>
      <x:c r="I257" s="9" t="n">
        <x:v>1872714</x:v>
      </x:c>
      <x:c r="J257" s="9" t="n">
        <x:v>28141.8829672861</x:v>
      </x:c>
      <x:c r="K257" s="9" t="n">
        <x:v>2.194229036</x:v>
      </x:c>
      <x:c r="L257" s="9" t="n">
        <x:v>1.3886572455</x:v>
      </x:c>
      <x:c r="M257" s="9" t="n">
        <x:v>0.0400993731</x:v>
      </x:c>
      <x:c r="N257" s="9" t="n">
        <x:v>0.4597162836</x:v>
      </x:c>
      <x:c r="O257" s="9" t="n">
        <x:v>95.9675636536</x:v>
      </x:c>
      <x:c r="P257" s="9" t="str">
        <x:v>历史重建与官方统计拼接；变量来源不同，不统一指定实测起点</x:v>
      </x:c>
      <x:c r="Q257" s="9" t="str">
        <x:v>https://www.bankofengland.co.uk/statistics/research-datasets</x:v>
      </x:c>
    </x:row>
    <x:row r="258" ht="23" customHeight="1">
      <x:c r="A258" s="10" t="n">
        <x:v>2016</x:v>
      </x:c>
      <x:c r="B258" s="9" t="n">
        <x:v>1865410</x:v>
      </x:c>
      <x:c r="C258" s="9" t="n">
        <x:v>65573</x:v>
      </x:c>
      <x:c r="D258" s="9" t="n">
        <x:v>100.65975</x:v>
      </x:c>
      <x:c r="E258" s="9" t="n">
        <x:v>0.3975409836</x:v>
      </x:c>
      <x:c r="F258" s="9" t="n">
        <x:v>1.9876490527</x:v>
      </x:c>
      <x:c r="G258" s="9" t="n">
        <x:v>3779.296730191</x:v>
      </x:c>
      <x:c r="H258" s="9" t="n">
        <x:v>1908201</x:v>
      </x:c>
      <x:c r="I258" s="9" t="n">
        <x:v>1939637</x:v>
      </x:c>
      <x:c r="J258" s="9" t="n">
        <x:v>28447.836762082</x:v>
      </x:c>
      <x:c r="K258" s="9" t="n">
        <x:v>1.8060183876</x:v>
      </x:c>
      <x:c r="L258" s="9" t="n">
        <x:v>1.087183097</x:v>
      </x:c>
      <x:c r="M258" s="9" t="n">
        <x:v>0.6596661169</x:v>
      </x:c>
      <x:c r="N258" s="9" t="n">
        <x:v>-0.2604073145</x:v>
      </x:c>
      <x:c r="O258" s="9" t="n">
        <x:v>98.3792843713</x:v>
      </x:c>
      <x:c r="P258" s="9" t="str">
        <x:v>历史重建与官方统计拼接；变量来源不同，不统一指定实测起点</x:v>
      </x:c>
      <x:c r="Q258" s="9" t="str">
        <x:v>https://www.bankofengland.co.uk/statistics/research-datasets</x:v>
      </x:c>
    </x:row>
  </x:sheetData>
  <x:pageMargins left="0.7" right="0.7" top="0.75" bottom="0.75" header="0.3" footer="0.3"/>
  <x:tableParts count="1">
    <x:tablePart xmlns:r="http://schemas.openxmlformats.org/officeDocument/2006/relationships" r:id="R30cf36c0fe684dde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  <x:col min="11" max="11" width="21" hidden="0" customWidth="1"/>
    <x:col min="12" max="12" width="21" hidden="0" customWidth="1"/>
    <x:col min="13" max="13" width="21" hidden="0" customWidth="1"/>
    <x:col min="14" max="14" width="21" hidden="0" customWidth="1"/>
    <x:col min="15" max="15" width="21" hidden="0" customWidth="1"/>
  </x:cols>
  <x:sheetData>
    <x:row r="1" ht="42" customHeight="1">
      <x:c r="A1" s="8" t="str">
        <x:v>year</x:v>
      </x:c>
      <x:c r="B1" s="8" t="str">
        <x:v>country</x:v>
      </x:c>
      <x:c r="C1" s="8" t="str">
        <x:v>iso</x:v>
      </x:c>
      <x:c r="D1" s="8" t="str">
        <x:v>pop</x:v>
      </x:c>
      <x:c r="E1" s="8" t="str">
        <x:v>rgdpmad</x:v>
      </x:c>
      <x:c r="F1" s="8" t="str">
        <x:v>rgdpbarro</x:v>
      </x:c>
      <x:c r="G1" s="8" t="str">
        <x:v>gdp</x:v>
      </x:c>
      <x:c r="H1" s="8" t="str">
        <x:v>cpi</x:v>
      </x:c>
      <x:c r="I1" s="8" t="str">
        <x:v>stir</x:v>
      </x:c>
      <x:c r="J1" s="8" t="str">
        <x:v>ltrate</x:v>
      </x:c>
      <x:c r="K1" s="8" t="str">
        <x:v>tloans</x:v>
      </x:c>
      <x:c r="L1" s="8" t="str">
        <x:v>crisisJST</x:v>
      </x:c>
      <x:c r="M1" s="8" t="str">
        <x:v>eq_tr</x:v>
      </x:c>
      <x:c r="N1" s="8" t="str">
        <x:v>bond_tr</x:v>
      </x:c>
      <x:c r="O1" s="8" t="str">
        <x:v>bill_rate</x:v>
      </x:c>
    </x:row>
    <x:row r="2" ht="23" customHeight="1">
      <x:c r="A2" s="10" t="n">
        <x:v>1870</x:v>
      </x:c>
      <x:c r="B2" s="9" t="str">
        <x:v>UK</x:v>
      </x:c>
      <x:c r="C2" s="9" t="str">
        <x:v>GBR</x:v>
      </x:c>
      <x:c r="D2" s="9" t="n">
        <x:v>31400</x:v>
      </x:c>
      <x:c r="E2" s="9" t="n">
        <x:v>3190.4340127389</x:v>
      </x:c>
      <x:c r="F2" s="9" t="n">
        <x:v>13.8153076231</x:v>
      </x:c>
      <x:c r="G2" s="9" t="n">
        <x:v>1.0562024248</x:v>
      </x:c>
      <x:c r="H2" s="9" t="n">
        <x:v>2.1972130379</x:v>
      </x:c>
      <x:c r="I2" s="9" t="n">
        <x:v>3.05</x:v>
      </x:c>
      <x:c r="J2" s="9" t="n">
        <x:v>3.24</x:v>
      </x:c>
      <x:c r="K2" s="9"/>
      <x:c r="L2" s="9" t="n">
        <x:v>0</x:v>
      </x:c>
      <x:c r="M2" s="11"/>
      <x:c r="N2" s="11" t="n">
        <x:v>0.0244233366</x:v>
      </x:c>
      <x:c r="O2" s="11" t="n">
        <x:v>0.0305000003</x:v>
      </x:c>
    </x:row>
    <x:row r="3" ht="23" customHeight="1">
      <x:c r="A3" s="10" t="n">
        <x:v>1871</x:v>
      </x:c>
      <x:c r="B3" s="9" t="str">
        <x:v>UK</x:v>
      </x:c>
      <x:c r="C3" s="9" t="str">
        <x:v>GBR</x:v>
      </x:c>
      <x:c r="D3" s="9" t="n">
        <x:v>31685</x:v>
      </x:c>
      <x:c r="E3" s="9" t="n">
        <x:v>3331.8750197254</x:v>
      </x:c>
      <x:c r="F3" s="9" t="n">
        <x:v>14.2106682967</x:v>
      </x:c>
      <x:c r="G3" s="9" t="n">
        <x:v>1.1416643196</x:v>
      </x:c>
      <x:c r="H3" s="9" t="n">
        <x:v>2.2279740205</x:v>
      </x:c>
      <x:c r="I3" s="9" t="n">
        <x:v>2.63</x:v>
      </x:c>
      <x:c r="J3" s="9" t="n">
        <x:v>3.23</x:v>
      </x:c>
      <x:c r="K3" s="9"/>
      <x:c r="L3" s="9" t="n">
        <x:v>0</x:v>
      </x:c>
      <x:c r="M3" s="11" t="n">
        <x:v>0.2619000077</x:v>
      </x:c>
      <x:c r="N3" s="11" t="n">
        <x:v>0.0451436378</x:v>
      </x:c>
      <x:c r="O3" s="11" t="n">
        <x:v>0.0263</x:v>
      </x:c>
    </x:row>
    <x:row r="4" ht="23" customHeight="1">
      <x:c r="A4" s="10" t="n">
        <x:v>1872</x:v>
      </x:c>
      <x:c r="B4" s="9" t="str">
        <x:v>UK</x:v>
      </x:c>
      <x:c r="C4" s="9" t="str">
        <x:v>GBR</x:v>
      </x:c>
      <x:c r="D4" s="9" t="n">
        <x:v>31874</x:v>
      </x:c>
      <x:c r="E4" s="9" t="n">
        <x:v>3319.1654012675</x:v>
      </x:c>
      <x:c r="F4" s="9" t="n">
        <x:v>14.1562667959</x:v>
      </x:c>
      <x:c r="G4" s="9" t="n">
        <x:v>1.2113605068</x:v>
      </x:c>
      <x:c r="H4" s="9" t="n">
        <x:v>2.3326887994</x:v>
      </x:c>
      <x:c r="I4" s="9" t="n">
        <x:v>3.9</x:v>
      </x:c>
      <x:c r="J4" s="9" t="n">
        <x:v>3.24</x:v>
      </x:c>
      <x:c r="K4" s="9"/>
      <x:c r="L4" s="9" t="n">
        <x:v>0</x:v>
      </x:c>
      <x:c r="M4" s="11" t="n">
        <x:v>0.0631000027</x:v>
      </x:c>
      <x:c r="N4" s="11" t="n">
        <x:v>0.0162162166</x:v>
      </x:c>
      <x:c r="O4" s="11" t="n">
        <x:v>0.0390000008</x:v>
      </x:c>
    </x:row>
    <x:row r="5" ht="23" customHeight="1">
      <x:c r="A5" s="10" t="n">
        <x:v>1873</x:v>
      </x:c>
      <x:c r="B5" s="9" t="str">
        <x:v>UK</x:v>
      </x:c>
      <x:c r="C5" s="9" t="str">
        <x:v>GBR</x:v>
      </x:c>
      <x:c r="D5" s="9" t="n">
        <x:v>32177</x:v>
      </x:c>
      <x:c r="E5" s="9" t="n">
        <x:v>3364.6976411723</x:v>
      </x:c>
      <x:c r="F5" s="9" t="n">
        <x:v>14.4744538333</x:v>
      </x:c>
      <x:c r="G5" s="9" t="n">
        <x:v>1.2700453089</x:v>
      </x:c>
      <x:c r="H5" s="9" t="n">
        <x:v>2.4050021522</x:v>
      </x:c>
      <x:c r="I5" s="9" t="n">
        <x:v>4.49</x:v>
      </x:c>
      <x:c r="J5" s="9" t="n">
        <x:v>3.24</x:v>
      </x:c>
      <x:c r="K5" s="9"/>
      <x:c r="L5" s="9" t="n">
        <x:v>0</x:v>
      </x:c>
      <x:c r="M5" s="11" t="n">
        <x:v>0.0496999994</x:v>
      </x:c>
      <x:c r="N5" s="11" t="n">
        <x:v>0.0439560451</x:v>
      </x:c>
      <x:c r="O5" s="11" t="n">
        <x:v>0.0449000001</x:v>
      </x:c>
    </x:row>
    <x:row r="6" ht="23" customHeight="1">
      <x:c r="A6" s="10" t="n">
        <x:v>1874</x:v>
      </x:c>
      <x:c r="B6" s="9" t="str">
        <x:v>UK</x:v>
      </x:c>
      <x:c r="C6" s="9" t="str">
        <x:v>GBR</x:v>
      </x:c>
      <x:c r="D6" s="9" t="n">
        <x:v>32501</x:v>
      </x:c>
      <x:c r="E6" s="9" t="n">
        <x:v>3386.444109412</x:v>
      </x:c>
      <x:c r="F6" s="9" t="n">
        <x:v>14.4184238441</x:v>
      </x:c>
      <x:c r="G6" s="9" t="n">
        <x:v>1.2628970528</x:v>
      </x:c>
      <x:c r="H6" s="9" t="n">
        <x:v>2.3256370812</x:v>
      </x:c>
      <x:c r="I6" s="9" t="n">
        <x:v>3.41</x:v>
      </x:c>
      <x:c r="J6" s="9" t="n">
        <x:v>3.24</x:v>
      </x:c>
      <x:c r="K6" s="9"/>
      <x:c r="L6" s="9" t="n">
        <x:v>0</x:v>
      </x:c>
      <x:c r="M6" s="11" t="n">
        <x:v>0.0317000002</x:v>
      </x:c>
      <x:c r="N6" s="11" t="n">
        <x:v>0.0285326075</x:v>
      </x:c>
      <x:c r="O6" s="11" t="n">
        <x:v>0.0340999998</x:v>
      </x:c>
    </x:row>
    <x:row r="7" ht="23" customHeight="1">
      <x:c r="A7" s="10" t="n">
        <x:v>1875</x:v>
      </x:c>
      <x:c r="B7" s="9" t="str">
        <x:v>UK</x:v>
      </x:c>
      <x:c r="C7" s="9" t="str">
        <x:v>GBR</x:v>
      </x:c>
      <x:c r="D7" s="9" t="n">
        <x:v>32839</x:v>
      </x:c>
      <x:c r="E7" s="9" t="n">
        <x:v>3433.6683821066</x:v>
      </x:c>
      <x:c r="F7" s="9" t="n">
        <x:v>14.6533629073</x:v>
      </x:c>
      <x:c r="G7" s="9" t="n">
        <x:v>1.236213516</x:v>
      </x:c>
      <x:c r="H7" s="9" t="n">
        <x:v>2.2814499767</x:v>
      </x:c>
      <x:c r="I7" s="9" t="n">
        <x:v>2.9</x:v>
      </x:c>
      <x:c r="J7" s="9" t="n">
        <x:v>3.2</x:v>
      </x:c>
      <x:c r="K7" s="9"/>
      <x:c r="L7" s="9" t="n">
        <x:v>0</x:v>
      </x:c>
      <x:c r="M7" s="11" t="n">
        <x:v>0.0753000006</x:v>
      </x:c>
      <x:c r="N7" s="11" t="n">
        <x:v>0.0572987683</x:v>
      </x:c>
      <x:c r="O7" s="11" t="n">
        <x:v>0.0289999992</x:v>
      </x:c>
    </x:row>
    <x:row r="8" ht="23" customHeight="1">
      <x:c r="A8" s="10" t="n">
        <x:v>1876</x:v>
      </x:c>
      <x:c r="B8" s="9" t="str">
        <x:v>UK</x:v>
      </x:c>
      <x:c r="C8" s="9" t="str">
        <x:v>GBR</x:v>
      </x:c>
      <x:c r="D8" s="9" t="n">
        <x:v>33200</x:v>
      </x:c>
      <x:c r="E8" s="9" t="n">
        <x:v>3430.1604216867</x:v>
      </x:c>
      <x:c r="F8" s="9" t="n">
        <x:v>14.5801982768</x:v>
      </x:c>
      <x:c r="G8" s="9" t="n">
        <x:v>1.2199570662</x:v>
      </x:c>
      <x:c r="H8" s="9" t="n">
        <x:v>2.2746056267</x:v>
      </x:c>
      <x:c r="I8" s="9" t="n">
        <x:v>1.89</x:v>
      </x:c>
      <x:c r="J8" s="9" t="n">
        <x:v>3.16</x:v>
      </x:c>
      <x:c r="K8" s="9"/>
      <x:c r="L8" s="9" t="n">
        <x:v>0</x:v>
      </x:c>
      <x:c r="M8" s="11" t="n">
        <x:v>0.068400003</x:v>
      </x:c>
      <x:c r="N8" s="11" t="n">
        <x:v>0.0332889482</x:v>
      </x:c>
      <x:c r="O8" s="11" t="n">
        <x:v>0.0188999996</x:v>
      </x:c>
    </x:row>
    <x:row r="9" ht="23" customHeight="1">
      <x:c r="A9" s="10" t="n">
        <x:v>1877</x:v>
      </x:c>
      <x:c r="B9" s="9" t="str">
        <x:v>UK</x:v>
      </x:c>
      <x:c r="C9" s="9" t="str">
        <x:v>GBR</x:v>
      </x:c>
      <x:c r="D9" s="9" t="n">
        <x:v>33576</x:v>
      </x:c>
      <x:c r="E9" s="9" t="n">
        <x:v>3425.1970455087</x:v>
      </x:c>
      <x:c r="F9" s="9" t="n">
        <x:v>14.6179784835</x:v>
      </x:c>
      <x:c r="G9" s="9" t="n">
        <x:v>1.2067037</x:v>
      </x:c>
      <x:c r="H9" s="9" t="n">
        <x:v>2.2586833873</x:v>
      </x:c>
      <x:c r="I9" s="9" t="n">
        <x:v>2.34</x:v>
      </x:c>
      <x:c r="J9" s="9" t="n">
        <x:v>3.15</x:v>
      </x:c>
      <x:c r="K9" s="9"/>
      <x:c r="L9" s="9" t="n">
        <x:v>0</x:v>
      </x:c>
      <x:c r="M9" s="11" t="n">
        <x:v>0.0887000114</x:v>
      </x:c>
      <x:c r="N9" s="11" t="n">
        <x:v>0.0445478708</x:v>
      </x:c>
      <x:c r="O9" s="11" t="n">
        <x:v>0.0233999994</x:v>
      </x:c>
    </x:row>
    <x:row r="10" ht="23" customHeight="1">
      <x:c r="A10" s="10" t="n">
        <x:v>1878</x:v>
      </x:c>
      <x:c r="B10" s="9" t="str">
        <x:v>UK</x:v>
      </x:c>
      <x:c r="C10" s="9" t="str">
        <x:v>GBR</x:v>
      </x:c>
      <x:c r="D10" s="9" t="n">
        <x:v>33932</x:v>
      </x:c>
      <x:c r="E10" s="9" t="n">
        <x:v>3402.5006483555</x:v>
      </x:c>
      <x:c r="F10" s="9" t="n">
        <x:v>14.3769987039</x:v>
      </x:c>
      <x:c r="G10" s="9" t="n">
        <x:v>1.175097068</x:v>
      </x:c>
      <x:c r="H10" s="9" t="n">
        <x:v>2.2089923528</x:v>
      </x:c>
      <x:c r="I10" s="9" t="n">
        <x:v>3.23</x:v>
      </x:c>
      <x:c r="J10" s="9" t="n">
        <x:v>3.15</x:v>
      </x:c>
      <x:c r="K10" s="9"/>
      <x:c r="L10" s="9" t="n">
        <x:v>0</x:v>
      </x:c>
      <x:c r="M10" s="11" t="n">
        <x:v>0.0051999991</x:v>
      </x:c>
      <x:c r="N10" s="11" t="n">
        <x:v>0.0229809601</x:v>
      </x:c>
      <x:c r="O10" s="11" t="n">
        <x:v>0.0322999991</x:v>
      </x:c>
    </x:row>
    <x:row r="11" ht="23" customHeight="1">
      <x:c r="A11" s="10" t="n">
        <x:v>1879</x:v>
      </x:c>
      <x:c r="B11" s="9" t="str">
        <x:v>UK</x:v>
      </x:c>
      <x:c r="C11" s="9" t="str">
        <x:v>GBR</x:v>
      </x:c>
      <x:c r="D11" s="9" t="n">
        <x:v>34304</x:v>
      </x:c>
      <x:c r="E11" s="9" t="n">
        <x:v>3352.5074626866</x:v>
      </x:c>
      <x:c r="F11" s="9" t="n">
        <x:v>14.3328101886</x:v>
      </x:c>
      <x:c r="G11" s="9" t="n">
        <x:v>1.1338586452</x:v>
      </x:c>
      <x:c r="H11" s="9" t="n">
        <x:v>2.1117966893</x:v>
      </x:c>
      <x:c r="I11" s="9" t="n">
        <x:v>1.76</x:v>
      </x:c>
      <x:c r="J11" s="9" t="n">
        <x:v>3.17</x:v>
      </x:c>
      <x:c r="K11" s="9"/>
      <x:c r="L11" s="9" t="n">
        <x:v>0</x:v>
      </x:c>
      <x:c r="M11" s="11" t="n">
        <x:v>0.1564999968</x:v>
      </x:c>
      <x:c r="N11" s="11" t="n">
        <x:v>0.0635761619</x:v>
      </x:c>
      <x:c r="O11" s="11" t="n">
        <x:v>0.0175999999</x:v>
      </x:c>
    </x:row>
    <x:row r="12" ht="23" customHeight="1">
      <x:c r="A12" s="10" t="n">
        <x:v>1880</x:v>
      </x:c>
      <x:c r="B12" s="9" t="str">
        <x:v>UK</x:v>
      </x:c>
      <x:c r="C12" s="9" t="str">
        <x:v>GBR</x:v>
      </x:c>
      <x:c r="D12" s="9" t="n">
        <x:v>34623</x:v>
      </x:c>
      <x:c r="E12" s="9" t="n">
        <x:v>3477.3199318372</x:v>
      </x:c>
      <x:c r="F12" s="9" t="n">
        <x:v>14.7324489108</x:v>
      </x:c>
      <x:c r="G12" s="9" t="n">
        <x:v>1.2089683073</x:v>
      </x:c>
      <x:c r="H12" s="9" t="n">
        <x:v>2.17515059</x:v>
      </x:c>
      <x:c r="I12" s="9" t="n">
        <x:v>2.32</x:v>
      </x:c>
      <x:c r="J12" s="9" t="n">
        <x:v>3.1</x:v>
      </x:c>
      <x:c r="K12" s="9" t="n">
        <x:v>0.2598374111</x:v>
      </x:c>
      <x:c r="L12" s="9" t="n">
        <x:v>0</x:v>
      </x:c>
      <x:c r="M12" s="11" t="n">
        <x:v>0.1380999982</x:v>
      </x:c>
      <x:c r="N12" s="11" t="n">
        <x:v>0.0449293964</x:v>
      </x:c>
      <x:c r="O12" s="11" t="n">
        <x:v>0.0231999997</x:v>
      </x:c>
    </x:row>
    <x:row r="13" ht="23" customHeight="1">
      <x:c r="A13" s="10" t="n">
        <x:v>1881</x:v>
      </x:c>
      <x:c r="B13" s="9" t="str">
        <x:v>UK</x:v>
      </x:c>
      <x:c r="C13" s="9" t="str">
        <x:v>GBR</x:v>
      </x:c>
      <x:c r="D13" s="9" t="n">
        <x:v>34935</x:v>
      </x:c>
      <x:c r="E13" s="9" t="n">
        <x:v>3568.4267926149</x:v>
      </x:c>
      <x:c r="F13" s="9" t="n">
        <x:v>15.2112252602</x:v>
      </x:c>
      <x:c r="G13" s="9" t="n">
        <x:v>1.2333617309</x:v>
      </x:c>
      <x:c r="H13" s="9" t="n">
        <x:v>2.1512239335</x:v>
      </x:c>
      <x:c r="I13" s="9" t="n">
        <x:v>2.86</x:v>
      </x:c>
      <x:c r="J13" s="9" t="n">
        <x:v>2.9</x:v>
      </x:c>
      <x:c r="K13" s="9" t="n">
        <x:v>0.2667807966</x:v>
      </x:c>
      <x:c r="L13" s="9" t="n">
        <x:v>0</x:v>
      </x:c>
      <x:c r="M13" s="11" t="n">
        <x:v>0.1668000072</x:v>
      </x:c>
      <x:c r="N13" s="11" t="n">
        <x:v>0.0357243307</x:v>
      </x:c>
      <x:c r="O13" s="11" t="n">
        <x:v>0.0285999998</x:v>
      </x:c>
    </x:row>
    <x:row r="14" ht="23" customHeight="1">
      <x:c r="A14" s="10" t="n">
        <x:v>1882</x:v>
      </x:c>
      <x:c r="B14" s="9" t="str">
        <x:v>UK</x:v>
      </x:c>
      <x:c r="C14" s="9" t="str">
        <x:v>GBR</x:v>
      </x:c>
      <x:c r="D14" s="9" t="n">
        <x:v>35206</x:v>
      </x:c>
      <x:c r="E14" s="9" t="n">
        <x:v>3643.040334034</x:v>
      </x:c>
      <x:c r="F14" s="9" t="n">
        <x:v>15.5065762904</x:v>
      </x:c>
      <x:c r="G14" s="9" t="n">
        <x:v>1.2735623881</x:v>
      </x:c>
      <x:c r="H14" s="9" t="n">
        <x:v>2.1727361728</x:v>
      </x:c>
      <x:c r="I14" s="9" t="n">
        <x:v>3.38</x:v>
      </x:c>
      <x:c r="J14" s="9" t="n">
        <x:v>2.94</x:v>
      </x:c>
      <x:c r="K14" s="9" t="n">
        <x:v>0.2924351351</x:v>
      </x:c>
      <x:c r="L14" s="9" t="n">
        <x:v>0</x:v>
      </x:c>
      <x:c r="M14" s="11" t="n">
        <x:v>0.0155999996</x:v>
      </x:c>
      <x:c r="N14" s="11" t="n">
        <x:v>0.0456771143</x:v>
      </x:c>
      <x:c r="O14" s="11" t="n">
        <x:v>0.0337999985</x:v>
      </x:c>
    </x:row>
    <x:row r="15" ht="23" customHeight="1">
      <x:c r="A15" s="10" t="n">
        <x:v>1883</x:v>
      </x:c>
      <x:c r="B15" s="9" t="str">
        <x:v>UK</x:v>
      </x:c>
      <x:c r="C15" s="9" t="str">
        <x:v>GBR</x:v>
      </x:c>
      <x:c r="D15" s="9" t="n">
        <x:v>35450</x:v>
      </x:c>
      <x:c r="E15" s="9" t="n">
        <x:v>3643.3102961918</x:v>
      </x:c>
      <x:c r="F15" s="9" t="n">
        <x:v>15.5631965961</x:v>
      </x:c>
      <x:c r="G15" s="9" t="n">
        <x:v>1.2754934169</x:v>
      </x:c>
      <x:c r="H15" s="9" t="n">
        <x:v>2.161872492</x:v>
      </x:c>
      <x:c r="I15" s="9" t="n">
        <x:v>3.03</x:v>
      </x:c>
      <x:c r="J15" s="9" t="n">
        <x:v>2.83</x:v>
      </x:c>
      <x:c r="K15" s="9" t="n">
        <x:v>0.2911183499</x:v>
      </x:c>
      <x:c r="L15" s="9" t="n">
        <x:v>0</x:v>
      </x:c>
      <x:c r="M15" s="11" t="n">
        <x:v>0.0031000001</x:v>
      </x:c>
      <x:c r="N15" s="11" t="n">
        <x:v>0.0266584009</x:v>
      </x:c>
      <x:c r="O15" s="11" t="n">
        <x:v>0.0303000007</x:v>
      </x:c>
    </x:row>
    <x:row r="16" ht="23" customHeight="1">
      <x:c r="A16" s="10" t="n">
        <x:v>1884</x:v>
      </x:c>
      <x:c r="B16" s="9" t="str">
        <x:v>UK</x:v>
      </x:c>
      <x:c r="C16" s="9" t="str">
        <x:v>GBR</x:v>
      </x:c>
      <x:c r="D16" s="9" t="n">
        <x:v>35724</x:v>
      </x:c>
      <x:c r="E16" s="9" t="n">
        <x:v>3621.6540141082</x:v>
      </x:c>
      <x:c r="F16" s="9" t="n">
        <x:v>15.5243883031</x:v>
      </x:c>
      <x:c r="G16" s="9" t="n">
        <x:v>1.2352181773</x:v>
      </x:c>
      <x:c r="H16" s="9" t="n">
        <x:v>2.1035019347</x:v>
      </x:c>
      <x:c r="I16" s="9" t="n">
        <x:v>2.4</x:v>
      </x:c>
      <x:c r="J16" s="9" t="n">
        <x:v>2.72</x:v>
      </x:c>
      <x:c r="K16" s="9" t="n">
        <x:v>0.3070445235</x:v>
      </x:c>
      <x:c r="L16" s="9" t="n">
        <x:v>0</x:v>
      </x:c>
      <x:c r="M16" s="11" t="n">
        <x:v>0.0339999981</x:v>
      </x:c>
      <x:c r="N16" s="11" t="n">
        <x:v>0.0182089563</x:v>
      </x:c>
      <x:c r="O16" s="11" t="n">
        <x:v>0.0240000002</x:v>
      </x:c>
    </x:row>
    <x:row r="17" ht="23" customHeight="1">
      <x:c r="A17" s="10" t="n">
        <x:v>1885</x:v>
      </x:c>
      <x:c r="B17" s="9" t="str">
        <x:v>UK</x:v>
      </x:c>
      <x:c r="C17" s="9" t="str">
        <x:v>GBR</x:v>
      </x:c>
      <x:c r="D17" s="9" t="n">
        <x:v>36015</x:v>
      </x:c>
      <x:c r="E17" s="9" t="n">
        <x:v>3573.6807996668</x:v>
      </x:c>
      <x:c r="F17" s="9" t="n">
        <x:v>15.2901217318</x:v>
      </x:c>
      <x:c r="G17" s="9" t="n">
        <x:v>1.2079566289</x:v>
      </x:c>
      <x:c r="H17" s="9" t="n">
        <x:v>2.0403968766</x:v>
      </x:c>
      <x:c r="I17" s="9" t="n">
        <x:v>2.13</x:v>
      </x:c>
      <x:c r="J17" s="9" t="n">
        <x:v>2.85</x:v>
      </x:c>
      <x:c r="K17" s="9" t="n">
        <x:v>0.3011492176</x:v>
      </x:c>
      <x:c r="L17" s="9" t="n">
        <x:v>0</x:v>
      </x:c>
      <x:c r="M17" s="11" t="n">
        <x:v>0.0296000019</x:v>
      </x:c>
      <x:c r="N17" s="11" t="n">
        <x:v>0.0369475484</x:v>
      </x:c>
      <x:c r="O17" s="11" t="n">
        <x:v>0.0212999992</x:v>
      </x:c>
    </x:row>
    <x:row r="18" ht="23" customHeight="1">
      <x:c r="A18" s="10" t="n">
        <x:v>1886</x:v>
      </x:c>
      <x:c r="B18" s="9" t="str">
        <x:v>UK</x:v>
      </x:c>
      <x:c r="C18" s="9" t="str">
        <x:v>GBR</x:v>
      </x:c>
      <x:c r="D18" s="9" t="n">
        <x:v>36313</x:v>
      </x:c>
      <x:c r="E18" s="9" t="n">
        <x:v>3600.0241235921</x:v>
      </x:c>
      <x:c r="F18" s="9" t="n">
        <x:v>15.4309160372</x:v>
      </x:c>
      <x:c r="G18" s="9" t="n">
        <x:v>1.2165618409</x:v>
      </x:c>
      <x:c r="H18" s="9" t="n">
        <x:v>2.0077505266</x:v>
      </x:c>
      <x:c r="I18" s="9" t="n">
        <x:v>2.13</x:v>
      </x:c>
      <x:c r="J18" s="9" t="n">
        <x:v>2.81</x:v>
      </x:c>
      <x:c r="K18" s="9" t="n">
        <x:v>0.3049</x:v>
      </x:c>
      <x:c r="L18" s="9" t="n">
        <x:v>0</x:v>
      </x:c>
      <x:c r="M18" s="11" t="n">
        <x:v>0.0265000015</x:v>
      </x:c>
      <x:c r="N18" s="11" t="n">
        <x:v>0.0350000001</x:v>
      </x:c>
      <x:c r="O18" s="11" t="n">
        <x:v>0.0212999992</x:v>
      </x:c>
    </x:row>
    <x:row r="19" ht="23" customHeight="1">
      <x:c r="A19" s="10" t="n">
        <x:v>1887</x:v>
      </x:c>
      <x:c r="B19" s="9" t="str">
        <x:v>UK</x:v>
      </x:c>
      <x:c r="C19" s="9" t="str">
        <x:v>GBR</x:v>
      </x:c>
      <x:c r="D19" s="9" t="n">
        <x:v>36598</x:v>
      </x:c>
      <x:c r="E19" s="9" t="n">
        <x:v>3713.1507186185</x:v>
      </x:c>
      <x:c r="F19" s="9" t="n">
        <x:v>15.8665932195</x:v>
      </x:c>
      <x:c r="G19" s="9" t="n">
        <x:v>1.2690201276</x:v>
      </x:c>
      <x:c r="H19" s="9" t="n">
        <x:v>1.997711774</x:v>
      </x:c>
      <x:c r="I19" s="9" t="n">
        <x:v>2.4</x:v>
      </x:c>
      <x:c r="J19" s="9" t="n">
        <x:v>2.72</x:v>
      </x:c>
      <x:c r="K19" s="9" t="n">
        <x:v>0.3132</x:v>
      </x:c>
      <x:c r="L19" s="9" t="n">
        <x:v>0</x:v>
      </x:c>
      <x:c r="M19" s="11" t="n">
        <x:v>0.0317000002</x:v>
      </x:c>
      <x:c r="N19" s="11" t="n">
        <x:v>0.0417910442</x:v>
      </x:c>
      <x:c r="O19" s="11" t="n">
        <x:v>0.0240000002</x:v>
      </x:c>
    </x:row>
    <x:row r="20" ht="23" customHeight="1">
      <x:c r="A20" s="10" t="n">
        <x:v>1888</x:v>
      </x:c>
      <x:c r="B20" s="9" t="str">
        <x:v>UK</x:v>
      </x:c>
      <x:c r="C20" s="9" t="str">
        <x:v>GBR</x:v>
      </x:c>
      <x:c r="D20" s="9" t="n">
        <x:v>36881</x:v>
      </x:c>
      <x:c r="E20" s="9" t="n">
        <x:v>3849.0978010358</x:v>
      </x:c>
      <x:c r="F20" s="9" t="n">
        <x:v>16.4017211574</x:v>
      </x:c>
      <x:c r="G20" s="9" t="n">
        <x:v>1.3229374382</x:v>
      </x:c>
      <x:c r="H20" s="9" t="n">
        <x:v>2.0116957564</x:v>
      </x:c>
      <x:c r="I20" s="9" t="n">
        <x:v>2.38</x:v>
      </x:c>
      <x:c r="J20" s="9" t="n">
        <x:v>2.62</x:v>
      </x:c>
      <x:c r="K20" s="9" t="n">
        <x:v>0.3219</x:v>
      </x:c>
      <x:c r="L20" s="9" t="n">
        <x:v>0</x:v>
      </x:c>
      <x:c r="M20" s="11" t="n">
        <x:v>0.1361000091</x:v>
      </x:c>
      <x:c r="N20" s="11" t="n">
        <x:v>0.0088495575</x:v>
      </x:c>
      <x:c r="O20" s="11" t="n">
        <x:v>0.0238000005</x:v>
      </x:c>
    </x:row>
    <x:row r="21" ht="23" customHeight="1">
      <x:c r="A21" s="10" t="n">
        <x:v>1889</x:v>
      </x:c>
      <x:c r="B21" s="9" t="str">
        <x:v>UK</x:v>
      </x:c>
      <x:c r="C21" s="9" t="str">
        <x:v>GBR</x:v>
      </x:c>
      <x:c r="D21" s="9" t="n">
        <x:v>37178</x:v>
      </x:c>
      <x:c r="E21" s="9" t="n">
        <x:v>4023.7664210017</x:v>
      </x:c>
      <x:c r="F21" s="9" t="n">
        <x:v>17.2359827385</x:v>
      </x:c>
      <x:c r="G21" s="9" t="n">
        <x:v>1.3971428437</x:v>
      </x:c>
      <x:c r="H21" s="9" t="n">
        <x:v>2.039859497</x:v>
      </x:c>
      <x:c r="I21" s="9" t="n">
        <x:v>2.69</x:v>
      </x:c>
      <x:c r="J21" s="9" t="n">
        <x:v>2.63</x:v>
      </x:c>
      <x:c r="K21" s="9" t="n">
        <x:v>0.3351</x:v>
      </x:c>
      <x:c r="L21" s="9" t="n">
        <x:v>0</x:v>
      </x:c>
      <x:c r="M21" s="11" t="n">
        <x:v>0.0922000036</x:v>
      </x:c>
      <x:c r="N21" s="11" t="n">
        <x:v>0.0380271561</x:v>
      </x:c>
      <x:c r="O21" s="11" t="n">
        <x:v>0.0269000009</x:v>
      </x:c>
    </x:row>
    <x:row r="22" ht="23" customHeight="1">
      <x:c r="A22" s="10" t="n">
        <x:v>1890</x:v>
      </x:c>
      <x:c r="B22" s="9" t="str">
        <x:v>UK</x:v>
      </x:c>
      <x:c r="C22" s="9" t="str">
        <x:v>GBR</x:v>
      </x:c>
      <x:c r="D22" s="9" t="n">
        <x:v>37485</x:v>
      </x:c>
      <x:c r="E22" s="9" t="n">
        <x:v>4008.7886354542</x:v>
      </x:c>
      <x:c r="F22" s="9" t="n">
        <x:v>17.1973304597</x:v>
      </x:c>
      <x:c r="G22" s="9" t="n">
        <x:v>1.4316269554</x:v>
      </x:c>
      <x:c r="H22" s="9" t="n">
        <x:v>2.043939216</x:v>
      </x:c>
      <x:c r="I22" s="9" t="n">
        <x:v>3.66</x:v>
      </x:c>
      <x:c r="J22" s="9" t="n">
        <x:v>2.67</x:v>
      </x:c>
      <x:c r="K22" s="9" t="n">
        <x:v>0.3421</x:v>
      </x:c>
      <x:c r="L22" s="9" t="n">
        <x:v>1</x:v>
      </x:c>
      <x:c r="M22" s="11" t="n">
        <x:v>0.0421999991</x:v>
      </x:c>
      <x:c r="N22" s="11" t="n">
        <x:v>0.0118312752</x:v>
      </x:c>
      <x:c r="O22" s="11" t="n">
        <x:v>0.0366000012</x:v>
      </x:c>
    </x:row>
    <x:row r="23" ht="23" customHeight="1">
      <x:c r="A23" s="10" t="n">
        <x:v>1891</x:v>
      </x:c>
      <x:c r="B23" s="9" t="str">
        <x:v>UK</x:v>
      </x:c>
      <x:c r="C23" s="9" t="str">
        <x:v>GBR</x:v>
      </x:c>
      <x:c r="D23" s="9" t="n">
        <x:v>37802</x:v>
      </x:c>
      <x:c r="E23" s="9" t="n">
        <x:v>3975.1717369451</x:v>
      </x:c>
      <x:c r="F23" s="9" t="n">
        <x:v>16.9490734213</x:v>
      </x:c>
      <x:c r="G23" s="9" t="n">
        <x:v>1.4330090826</x:v>
      </x:c>
      <x:c r="H23" s="9" t="n">
        <x:v>2.0582467905</x:v>
      </x:c>
      <x:c r="I23" s="9" t="n">
        <x:v>2.63</x:v>
      </x:c>
      <x:c r="J23" s="9" t="n">
        <x:v>2.68</x:v>
      </x:c>
      <x:c r="K23" s="9" t="n">
        <x:v>0.3933</x:v>
      </x:c>
      <x:c r="L23" s="9" t="n">
        <x:v>0</x:v>
      </x:c>
      <x:c r="M23" s="11" t="n">
        <x:v>-0.004100001</x:v>
      </x:c>
      <x:c r="N23" s="11" t="n">
        <x:v>0.0251046009</x:v>
      </x:c>
      <x:c r="O23" s="11" t="n">
        <x:v>0.0263</x:v>
      </x:c>
    </x:row>
    <x:row r="24" ht="23" customHeight="1">
      <x:c r="A24" s="10" t="n">
        <x:v>1892</x:v>
      </x:c>
      <x:c r="B24" s="9" t="str">
        <x:v>UK</x:v>
      </x:c>
      <x:c r="C24" s="9" t="str">
        <x:v>GBR</x:v>
      </x:c>
      <x:c r="D24" s="9" t="n">
        <x:v>38134</x:v>
      </x:c>
      <x:c r="E24" s="9" t="n">
        <x:v>3846.3196622437</x:v>
      </x:c>
      <x:c r="F24" s="9" t="n">
        <x:v>16.3924191644</x:v>
      </x:c>
      <x:c r="G24" s="9" t="n">
        <x:v>1.3946792968</x:v>
      </x:c>
      <x:c r="H24" s="9" t="n">
        <x:v>2.0664797776</x:v>
      </x:c>
      <x:c r="I24" s="9" t="n">
        <x:v>1.43</x:v>
      </x:c>
      <x:c r="J24" s="9" t="n">
        <x:v>2.65</x:v>
      </x:c>
      <x:c r="K24" s="9" t="n">
        <x:v>0.3869</x:v>
      </x:c>
      <x:c r="L24" s="9" t="n">
        <x:v>0</x:v>
      </x:c>
      <x:c r="M24" s="11" t="n">
        <x:v>0.0043000001</x:v>
      </x:c>
      <x:c r="N24" s="11" t="n">
        <x:v>0.0511811003</x:v>
      </x:c>
      <x:c r="O24" s="11" t="n">
        <x:v>0.0142999999</x:v>
      </x:c>
    </x:row>
    <x:row r="25" ht="23" customHeight="1">
      <x:c r="A25" s="10" t="n">
        <x:v>1893</x:v>
      </x:c>
      <x:c r="B25" s="9" t="str">
        <x:v>UK</x:v>
      </x:c>
      <x:c r="C25" s="9" t="str">
        <x:v>GBR</x:v>
      </x:c>
      <x:c r="D25" s="9" t="n">
        <x:v>38490</x:v>
      </x:c>
      <x:c r="E25" s="9" t="n">
        <x:v>3810.7444531047</x:v>
      </x:c>
      <x:c r="F25" s="9" t="n">
        <x:v>16.214129752</x:v>
      </x:c>
      <x:c r="G25" s="9" t="n">
        <x:v>1.3958294156</x:v>
      </x:c>
      <x:c r="H25" s="9" t="n">
        <x:v>2.0520144192</x:v>
      </x:c>
      <x:c r="I25" s="9" t="n">
        <x:v>2.13</x:v>
      </x:c>
      <x:c r="J25" s="9" t="n">
        <x:v>2.6</x:v>
      </x:c>
      <x:c r="K25" s="9" t="n">
        <x:v>0.3912</x:v>
      </x:c>
      <x:c r="L25" s="9" t="n">
        <x:v>0</x:v>
      </x:c>
      <x:c r="M25" s="11" t="n">
        <x:v>-0.0009000006</x:v>
      </x:c>
      <x:c r="N25" s="11" t="n">
        <x:v>0.0353016704</x:v>
      </x:c>
      <x:c r="O25" s="11" t="n">
        <x:v>0.0212999992</x:v>
      </x:c>
    </x:row>
    <x:row r="26" ht="23" customHeight="1">
      <x:c r="A26" s="10" t="n">
        <x:v>1894</x:v>
      </x:c>
      <x:c r="B26" s="9" t="str">
        <x:v>UK</x:v>
      </x:c>
      <x:c r="C26" s="9" t="str">
        <x:v>GBR</x:v>
      </x:c>
      <x:c r="D26" s="9" t="n">
        <x:v>38859</x:v>
      </x:c>
      <x:c r="E26" s="9" t="n">
        <x:v>4028.8928176227</x:v>
      </x:c>
      <x:c r="F26" s="9" t="n">
        <x:v>17.334798483</x:v>
      </x:c>
      <x:c r="G26" s="9" t="n">
        <x:v>1.4729557891</x:v>
      </x:c>
      <x:c r="H26" s="9" t="n">
        <x:v>2.0109741308</x:v>
      </x:c>
      <x:c r="I26" s="9" t="n">
        <x:v>0.97</x:v>
      </x:c>
      <x:c r="J26" s="9" t="n">
        <x:v>2.55</x:v>
      </x:c>
      <x:c r="K26" s="9" t="n">
        <x:v>0.3862</x:v>
      </x:c>
      <x:c r="L26" s="9" t="n">
        <x:v>0</x:v>
      </x:c>
      <x:c r="M26" s="11" t="n">
        <x:v>0.1075000018</x:v>
      </x:c>
      <x:c r="N26" s="11" t="n">
        <x:v>0.0796685815</x:v>
      </x:c>
      <x:c r="O26" s="11" t="n">
        <x:v>0.0097000003</x:v>
      </x:c>
    </x:row>
    <x:row r="27" ht="23" customHeight="1">
      <x:c r="A27" s="10" t="n">
        <x:v>1895</x:v>
      </x:c>
      <x:c r="B27" s="9" t="str">
        <x:v>UK</x:v>
      </x:c>
      <x:c r="C27" s="9" t="str">
        <x:v>GBR</x:v>
      </x:c>
      <x:c r="D27" s="9" t="n">
        <x:v>39221</x:v>
      </x:c>
      <x:c r="E27" s="9" t="n">
        <x:v>4117.7007725453</x:v>
      </x:c>
      <x:c r="F27" s="9" t="n">
        <x:v>17.6941000966</x:v>
      </x:c>
      <x:c r="G27" s="9" t="n">
        <x:v>1.5097693668</x:v>
      </x:c>
      <x:c r="H27" s="9" t="n">
        <x:v>1.9908643895</x:v>
      </x:c>
      <x:c r="I27" s="9" t="n">
        <x:v>0.8</x:v>
      </x:c>
      <x:c r="J27" s="9" t="n">
        <x:v>2.29</x:v>
      </x:c>
      <x:c r="K27" s="9" t="n">
        <x:v>0.4114</x:v>
      </x:c>
      <x:c r="L27" s="9" t="n">
        <x:v>0</x:v>
      </x:c>
      <x:c r="M27" s="11" t="n">
        <x:v>0.1231999993</x:v>
      </x:c>
      <x:c r="N27" s="11" t="n">
        <x:v>0.0612121187</x:v>
      </x:c>
      <x:c r="O27" s="11" t="n">
        <x:v>0.0080000004</x:v>
      </x:c>
    </x:row>
    <x:row r="28" ht="23" customHeight="1">
      <x:c r="A28" s="10" t="n">
        <x:v>1896</x:v>
      </x:c>
      <x:c r="B28" s="9" t="str">
        <x:v>UK</x:v>
      </x:c>
      <x:c r="C28" s="9" t="str">
        <x:v>GBR</x:v>
      </x:c>
      <x:c r="D28" s="9" t="n">
        <x:v>39599</x:v>
      </x:c>
      <x:c r="E28" s="9" t="n">
        <x:v>4248.5639031289</x:v>
      </x:c>
      <x:c r="F28" s="9" t="n">
        <x:v>18.1379482482</x:v>
      </x:c>
      <x:c r="G28" s="9" t="n">
        <x:v>1.5585576286</x:v>
      </x:c>
      <x:c r="H28" s="9" t="n">
        <x:v>1.9848917963</x:v>
      </x:c>
      <x:c r="I28" s="9" t="n">
        <x:v>1.47</x:v>
      </x:c>
      <x:c r="J28" s="9" t="n">
        <x:v>2.06</x:v>
      </x:c>
      <x:c r="K28" s="9" t="n">
        <x:v>0.4352</x:v>
      </x:c>
      <x:c r="L28" s="9" t="n">
        <x:v>0</x:v>
      </x:c>
      <x:c r="M28" s="11" t="n">
        <x:v>0.1221000031</x:v>
      </x:c>
      <x:c r="N28" s="11" t="n">
        <x:v>0.0685413033</x:v>
      </x:c>
      <x:c r="O28" s="11" t="n">
        <x:v>0.0147000002</x:v>
      </x:c>
    </x:row>
    <x:row r="29" ht="23" customHeight="1">
      <x:c r="A29" s="10" t="n">
        <x:v>1897</x:v>
      </x:c>
      <x:c r="B29" s="9" t="str">
        <x:v>UK</x:v>
      </x:c>
      <x:c r="C29" s="9" t="str">
        <x:v>GBR</x:v>
      </x:c>
      <x:c r="D29" s="9" t="n">
        <x:v>39987</x:v>
      </x:c>
      <x:c r="E29" s="9" t="n">
        <x:v>4263.5121914622</x:v>
      </x:c>
      <x:c r="F29" s="9" t="n">
        <x:v>18.0819597061</x:v>
      </x:c>
      <x:c r="G29" s="9" t="n">
        <x:v>1.6035870106</x:v>
      </x:c>
      <x:c r="H29" s="9" t="n">
        <x:v>2.0146651733</x:v>
      </x:c>
      <x:c r="I29" s="9" t="n">
        <x:v>1.78</x:v>
      </x:c>
      <x:c r="J29" s="9" t="n">
        <x:v>1.96</x:v>
      </x:c>
      <x:c r="K29" s="9" t="n">
        <x:v>0.4487</x:v>
      </x:c>
      <x:c r="L29" s="9" t="n">
        <x:v>0</x:v>
      </x:c>
      <x:c r="M29" s="11" t="n">
        <x:v>0.0683000013</x:v>
      </x:c>
      <x:c r="N29" s="11" t="n">
        <x:v>0.0382022485</x:v>
      </x:c>
      <x:c r="O29" s="11" t="n">
        <x:v>0.0177999996</x:v>
      </x:c>
    </x:row>
    <x:row r="30" ht="23" customHeight="1">
      <x:c r="A30" s="10" t="n">
        <x:v>1898</x:v>
      </x:c>
      <x:c r="B30" s="9" t="str">
        <x:v>UK</x:v>
      </x:c>
      <x:c r="C30" s="9" t="str">
        <x:v>GBR</x:v>
      </x:c>
      <x:c r="D30" s="9" t="n">
        <x:v>40381</x:v>
      </x:c>
      <x:c r="E30" s="9" t="n">
        <x:v>4427.7241276838</x:v>
      </x:c>
      <x:c r="F30" s="9" t="n">
        <x:v>18.8681656837</x:v>
      </x:c>
      <x:c r="G30" s="9" t="n">
        <x:v>1.692499828</x:v>
      </x:c>
      <x:c r="H30" s="9" t="n">
        <x:v>2.0207091688</x:v>
      </x:c>
      <x:c r="I30" s="9" t="n">
        <x:v>2.66</x:v>
      </x:c>
      <x:c r="J30" s="9" t="n">
        <x:v>2</x:v>
      </x:c>
      <x:c r="K30" s="9" t="n">
        <x:v>0.4643</x:v>
      </x:c>
      <x:c r="L30" s="9" t="n">
        <x:v>0</x:v>
      </x:c>
      <x:c r="M30" s="11" t="n">
        <x:v>0.0524000041</x:v>
      </x:c>
      <x:c r="N30" s="11" t="n">
        <x:v>0.0027716188</x:v>
      </x:c>
      <x:c r="O30" s="11" t="n">
        <x:v>0.0265999995</x:v>
      </x:c>
    </x:row>
    <x:row r="31" ht="23" customHeight="1">
      <x:c r="A31" s="10" t="n">
        <x:v>1899</x:v>
      </x:c>
      <x:c r="B31" s="9" t="str">
        <x:v>UK</x:v>
      </x:c>
      <x:c r="C31" s="9" t="str">
        <x:v>GBR</x:v>
      </x:c>
      <x:c r="D31" s="9" t="n">
        <x:v>40773</x:v>
      </x:c>
      <x:c r="E31" s="9" t="n">
        <x:v>4566.9517082383</x:v>
      </x:c>
      <x:c r="F31" s="9" t="n">
        <x:v>19.5448174363</x:v>
      </x:c>
      <x:c r="G31" s="9" t="n">
        <x:v>1.7956273474</x:v>
      </x:c>
      <x:c r="H31" s="9" t="n">
        <x:v>2.034854133</x:v>
      </x:c>
      <x:c r="I31" s="9" t="n">
        <x:v>3.18</x:v>
      </x:c>
      <x:c r="J31" s="9" t="n">
        <x:v>2.18</x:v>
      </x:c>
      <x:c r="K31" s="9" t="n">
        <x:v>0.4901</x:v>
      </x:c>
      <x:c r="L31" s="9" t="n">
        <x:v>0</x:v>
      </x:c>
      <x:c r="M31" s="11" t="n">
        <x:v>0.0467000008</x:v>
      </x:c>
      <x:c r="N31" s="11" t="n">
        <x:v>-0.0634560883</x:v>
      </x:c>
      <x:c r="O31" s="11" t="n">
        <x:v>0.0318000019</x:v>
      </x:c>
    </x:row>
    <x:row r="32" ht="23" customHeight="1">
      <x:c r="A32" s="10" t="n">
        <x:v>1900</x:v>
      </x:c>
      <x:c r="B32" s="9" t="str">
        <x:v>UK</x:v>
      </x:c>
      <x:c r="C32" s="9" t="str">
        <x:v>GBR</x:v>
      </x:c>
      <x:c r="D32" s="9" t="n">
        <x:v>41155</x:v>
      </x:c>
      <x:c r="E32" s="9" t="n">
        <x:v>4491.8142145547</x:v>
      </x:c>
      <x:c r="F32" s="9" t="n">
        <x:v>19.0777590351</x:v>
      </x:c>
      <x:c r="G32" s="9" t="n">
        <x:v>1.8714349065</x:v>
      </x:c>
      <x:c r="H32" s="9" t="n">
        <x:v>2.1386316938</x:v>
      </x:c>
      <x:c r="I32" s="9" t="n">
        <x:v>3.66</x:v>
      </x:c>
      <x:c r="J32" s="9" t="n">
        <x:v>2.53</x:v>
      </x:c>
      <x:c r="K32" s="9" t="n">
        <x:v>0.5017</x:v>
      </x:c>
      <x:c r="L32" s="9" t="n">
        <x:v>0</x:v>
      </x:c>
      <x:c r="M32" s="11" t="n">
        <x:v>0.0945999995</x:v>
      </x:c>
      <x:c r="N32" s="11" t="n">
        <x:v>-0.0043505286</x:v>
      </x:c>
      <x:c r="O32" s="11" t="n">
        <x:v>0.0366000012</x:v>
      </x:c>
    </x:row>
    <x:row r="33" ht="23" customHeight="1">
      <x:c r="A33" s="10" t="n">
        <x:v>1901</x:v>
      </x:c>
      <x:c r="B33" s="9" t="str">
        <x:v>UK</x:v>
      </x:c>
      <x:c r="C33" s="9" t="str">
        <x:v>GBR</x:v>
      </x:c>
      <x:c r="D33" s="9" t="n">
        <x:v>41538</x:v>
      </x:c>
      <x:c r="E33" s="9" t="n">
        <x:v>4450.3975636766</x:v>
      </x:c>
      <x:c r="F33" s="9" t="n">
        <x:v>19.1111494999</x:v>
      </x:c>
      <x:c r="G33" s="9" t="n">
        <x:v>1.8785182858</x:v>
      </x:c>
      <x:c r="H33" s="9" t="n">
        <x:v>2.1493248522</x:v>
      </x:c>
      <x:c r="I33" s="9" t="n">
        <x:v>3.16</x:v>
      </x:c>
      <x:c r="J33" s="9" t="n">
        <x:v>2.67</x:v>
      </x:c>
      <x:c r="K33" s="9" t="n">
        <x:v>0.4897</x:v>
      </x:c>
      <x:c r="L33" s="9" t="n">
        <x:v>0</x:v>
      </x:c>
      <x:c r="M33" s="11" t="n">
        <x:v>0.0490999967</x:v>
      </x:c>
      <x:c r="N33" s="11" t="n">
        <x:v>-0.016046213</x:v>
      </x:c>
      <x:c r="O33" s="11" t="n">
        <x:v>0.0315999985</x:v>
      </x:c>
    </x:row>
    <x:row r="34" ht="23" customHeight="1">
      <x:c r="A34" s="10" t="n">
        <x:v>1902</x:v>
      </x:c>
      <x:c r="B34" s="9" t="str">
        <x:v>UK</x:v>
      </x:c>
      <x:c r="C34" s="9" t="str">
        <x:v>GBR</x:v>
      </x:c>
      <x:c r="D34" s="9" t="n">
        <x:v>41893</x:v>
      </x:c>
      <x:c r="E34" s="9" t="n">
        <x:v>4525.2808822476</x:v>
      </x:c>
      <x:c r="F34" s="9" t="n">
        <x:v>19.2961379961</x:v>
      </x:c>
      <x:c r="G34" s="9" t="n">
        <x:v>1.8919458597</x:v>
      </x:c>
      <x:c r="H34" s="9" t="n">
        <x:v>2.1493248522</x:v>
      </x:c>
      <x:c r="I34" s="9" t="n">
        <x:v>2.97</x:v>
      </x:c>
      <x:c r="J34" s="9" t="n">
        <x:v>2.66</x:v>
      </x:c>
      <x:c r="K34" s="9" t="n">
        <x:v>0.4905</x:v>
      </x:c>
      <x:c r="L34" s="9" t="n">
        <x:v>0</x:v>
      </x:c>
      <x:c r="M34" s="11" t="n">
        <x:v>0.0588999987</x:v>
      </x:c>
      <x:c r="N34" s="11" t="n">
        <x:v>0.0194862578</x:v>
      </x:c>
      <x:c r="O34" s="11" t="n">
        <x:v>0.0296999998</x:v>
      </x:c>
    </x:row>
    <x:row r="35" ht="23" customHeight="1">
      <x:c r="A35" s="10" t="n">
        <x:v>1903</x:v>
      </x:c>
      <x:c r="B35" s="9" t="str">
        <x:v>UK</x:v>
      </x:c>
      <x:c r="C35" s="9" t="str">
        <x:v>GBR</x:v>
      </x:c>
      <x:c r="D35" s="9" t="n">
        <x:v>42246</x:v>
      </x:c>
      <x:c r="E35" s="9" t="n">
        <x:v>4439.6162950338</x:v>
      </x:c>
      <x:c r="F35" s="9" t="n">
        <x:v>18.8342008943</x:v>
      </x:c>
      <x:c r="G35" s="9" t="n">
        <x:v>1.8668271161</x:v>
      </x:c>
      <x:c r="H35" s="9" t="n">
        <x:v>2.1579221516</x:v>
      </x:c>
      <x:c r="I35" s="9" t="n">
        <x:v>3.41</x:v>
      </x:c>
      <x:c r="J35" s="9" t="n">
        <x:v>2.75</x:v>
      </x:c>
      <x:c r="K35" s="9" t="n">
        <x:v>0.5049</x:v>
      </x:c>
      <x:c r="L35" s="9" t="n">
        <x:v>0</x:v>
      </x:c>
      <x:c r="M35" s="11" t="n">
        <x:v>0.0166999996</x:v>
      </x:c>
      <x:c r="N35" s="11" t="n">
        <x:v>-0.0276307371</x:v>
      </x:c>
      <x:c r="O35" s="11" t="n">
        <x:v>0.0340999998</x:v>
      </x:c>
    </x:row>
    <x:row r="36" ht="23" customHeight="1">
      <x:c r="A36" s="10" t="n">
        <x:v>1904</x:v>
      </x:c>
      <x:c r="B36" s="9" t="str">
        <x:v>UK</x:v>
      </x:c>
      <x:c r="C36" s="9" t="str">
        <x:v>GBR</x:v>
      </x:c>
      <x:c r="D36" s="9" t="n">
        <x:v>42611</x:v>
      </x:c>
      <x:c r="E36" s="9" t="n">
        <x:v>4427.9439581329</x:v>
      </x:c>
      <x:c r="F36" s="9" t="n">
        <x:v>18.8769398336</x:v>
      </x:c>
      <x:c r="G36" s="9" t="n">
        <x:v>1.8667818112</x:v>
      </x:c>
      <x:c r="H36" s="9" t="n">
        <x:v>2.1536063073</x:v>
      </x:c>
      <x:c r="I36" s="9" t="n">
        <x:v>2.68</x:v>
      </x:c>
      <x:c r="J36" s="9" t="n">
        <x:v>2.83</x:v>
      </x:c>
      <x:c r="K36" s="9" t="n">
        <x:v>0.502</x:v>
      </x:c>
      <x:c r="L36" s="9" t="n">
        <x:v>0</x:v>
      </x:c>
      <x:c r="M36" s="11" t="n">
        <x:v>0.1111999974</x:v>
      </x:c>
      <x:c r="N36" s="11" t="n">
        <x:v>0.0414575301</x:v>
      </x:c>
      <x:c r="O36" s="11" t="n">
        <x:v>0.0267999992</x:v>
      </x:c>
    </x:row>
    <x:row r="37" ht="23" customHeight="1">
      <x:c r="A37" s="10" t="n">
        <x:v>1905</x:v>
      </x:c>
      <x:c r="B37" s="9" t="str">
        <x:v>UK</x:v>
      </x:c>
      <x:c r="C37" s="9" t="str">
        <x:v>GBR</x:v>
      </x:c>
      <x:c r="D37" s="9" t="n">
        <x:v>42981</x:v>
      </x:c>
      <x:c r="E37" s="9" t="n">
        <x:v>4520.4757916289</x:v>
      </x:c>
      <x:c r="F37" s="9" t="n">
        <x:v>19.4373225702</x:v>
      </x:c>
      <x:c r="G37" s="9" t="n">
        <x:v>1.9348655631</x:v>
      </x:c>
      <x:c r="H37" s="9" t="n">
        <x:v>2.1622207326</x:v>
      </x:c>
      <x:c r="I37" s="9" t="n">
        <x:v>2.56</x:v>
      </x:c>
      <x:c r="J37" s="9" t="n">
        <x:v>2.78</x:v>
      </x:c>
      <x:c r="K37" s="9" t="n">
        <x:v>0.5006</x:v>
      </x:c>
      <x:c r="L37" s="9" t="n">
        <x:v>0</x:v>
      </x:c>
      <x:c r="M37" s="11" t="n">
        <x:v>0.1094000041</x:v>
      </x:c>
      <x:c r="N37" s="11" t="n">
        <x:v>0.0358299762</x:v>
      </x:c>
      <x:c r="O37" s="11" t="n">
        <x:v>0.0255999994</x:v>
      </x:c>
    </x:row>
    <x:row r="38" ht="23" customHeight="1">
      <x:c r="A38" s="10" t="n">
        <x:v>1906</x:v>
      </x:c>
      <x:c r="B38" s="9" t="str">
        <x:v>UK</x:v>
      </x:c>
      <x:c r="C38" s="9" t="str">
        <x:v>GBR</x:v>
      </x:c>
      <x:c r="D38" s="9" t="n">
        <x:v>43361</x:v>
      </x:c>
      <x:c r="E38" s="9" t="n">
        <x:v>4631.0853531976</x:v>
      </x:c>
      <x:c r="F38" s="9" t="n">
        <x:v>19.7368187996</x:v>
      </x:c>
      <x:c r="G38" s="9" t="n">
        <x:v>2.0176632497</x:v>
      </x:c>
      <x:c r="H38" s="9" t="n">
        <x:v>2.1622207326</x:v>
      </x:c>
      <x:c r="I38" s="9" t="n">
        <x:v>3.99</x:v>
      </x:c>
      <x:c r="J38" s="9" t="n">
        <x:v>2.83</x:v>
      </x:c>
      <x:c r="K38" s="9" t="n">
        <x:v>0.5246</x:v>
      </x:c>
      <x:c r="L38" s="9" t="n">
        <x:v>0</x:v>
      </x:c>
      <x:c r="M38" s="11" t="n">
        <x:v>0.0963000134</x:v>
      </x:c>
      <x:c r="N38" s="11" t="n">
        <x:v>-0.0108457264</x:v>
      </x:c>
      <x:c r="O38" s="11" t="n">
        <x:v>0.0399000011</x:v>
      </x:c>
    </x:row>
    <x:row r="39" ht="23" customHeight="1">
      <x:c r="A39" s="10" t="n">
        <x:v>1907</x:v>
      </x:c>
      <x:c r="B39" s="9" t="str">
        <x:v>UK</x:v>
      </x:c>
      <x:c r="C39" s="9" t="str">
        <x:v>GBR</x:v>
      </x:c>
      <x:c r="D39" s="9" t="n">
        <x:v>43737</x:v>
      </x:c>
      <x:c r="E39" s="9" t="n">
        <x:v>4678.5787319661</x:v>
      </x:c>
      <x:c r="F39" s="9" t="n">
        <x:v>19.9884461052</x:v>
      </x:c>
      <x:c r="G39" s="9" t="n">
        <x:v>2.0977907882</x:v>
      </x:c>
      <x:c r="H39" s="9" t="n">
        <x:v>2.1881673814</x:v>
      </x:c>
      <x:c r="I39" s="9" t="n">
        <x:v>4.47</x:v>
      </x:c>
      <x:c r="J39" s="9" t="n">
        <x:v>2.97</x:v>
      </x:c>
      <x:c r="K39" s="9" t="n">
        <x:v>0.535</x:v>
      </x:c>
      <x:c r="L39" s="9" t="n">
        <x:v>0</x:v>
      </x:c>
      <x:c r="M39" s="11" t="n">
        <x:v>-0.0015999987</x:v>
      </x:c>
      <x:c r="N39" s="11" t="n">
        <x:v>0.0001316397</x:v>
      </x:c>
      <x:c r="O39" s="11" t="n">
        <x:v>0.0447000004</x:v>
      </x:c>
    </x:row>
    <x:row r="40" ht="23" customHeight="1">
      <x:c r="A40" s="10" t="n">
        <x:v>1908</x:v>
      </x:c>
      <x:c r="B40" s="9" t="str">
        <x:v>UK</x:v>
      </x:c>
      <x:c r="C40" s="9" t="str">
        <x:v>GBR</x:v>
      </x:c>
      <x:c r="D40" s="9" t="n">
        <x:v>44124</x:v>
      </x:c>
      <x:c r="E40" s="9" t="n">
        <x:v>4449.1916417369</x:v>
      </x:c>
      <x:c r="F40" s="9" t="n">
        <x:v>19.0394008788</x:v>
      </x:c>
      <x:c r="G40" s="9" t="n">
        <x:v>1.9960522946</x:v>
      </x:c>
      <x:c r="H40" s="9" t="n">
        <x:v>2.1991082183</x:v>
      </x:c>
      <x:c r="I40" s="9" t="n">
        <x:v>2.32</x:v>
      </x:c>
      <x:c r="J40" s="9" t="n">
        <x:v>2.9</x:v>
      </x:c>
      <x:c r="K40" s="9" t="n">
        <x:v>0.5216</x:v>
      </x:c>
      <x:c r="L40" s="9" t="n">
        <x:v>0</x:v>
      </x:c>
      <x:c r="M40" s="11" t="n">
        <x:v>0.0456822403</x:v>
      </x:c>
      <x:c r="N40" s="11" t="n">
        <x:v>0.0359453037</x:v>
      </x:c>
      <x:c r="O40" s="11" t="n">
        <x:v>0.0231999997</x:v>
      </x:c>
    </x:row>
    <x:row r="41" ht="23" customHeight="1">
      <x:c r="A41" s="10" t="n">
        <x:v>1909</x:v>
      </x:c>
      <x:c r="B41" s="9" t="str">
        <x:v>UK</x:v>
      </x:c>
      <x:c r="C41" s="9" t="str">
        <x:v>GBR</x:v>
      </x:c>
      <x:c r="D41" s="9" t="n">
        <x:v>44520</x:v>
      </x:c>
      <x:c r="E41" s="9" t="n">
        <x:v>4510.523180593</x:v>
      </x:c>
      <x:c r="F41" s="9" t="n">
        <x:v>19.3931496605</x:v>
      </x:c>
      <x:c r="G41" s="9" t="n">
        <x:v>2.0367114578</x:v>
      </x:c>
      <x:c r="H41" s="9" t="n">
        <x:v>2.2101037594</x:v>
      </x:c>
      <x:c r="I41" s="9" t="n">
        <x:v>2.29</x:v>
      </x:c>
      <x:c r="J41" s="9" t="n">
        <x:v>2.98</x:v>
      </x:c>
      <x:c r="K41" s="9" t="n">
        <x:v>0.5275</x:v>
      </x:c>
      <x:c r="L41" s="9" t="n">
        <x:v>0</x:v>
      </x:c>
      <x:c r="M41" s="11" t="n">
        <x:v>0.1106018573</x:v>
      </x:c>
      <x:c r="N41" s="11" t="n">
        <x:v>0.01817967</x:v>
      </x:c>
      <x:c r="O41" s="11" t="n">
        <x:v>0.0229000002</x:v>
      </x:c>
    </x:row>
    <x:row r="42" ht="23" customHeight="1">
      <x:c r="A42" s="10" t="n">
        <x:v>1910</x:v>
      </x:c>
      <x:c r="B42" s="9" t="str">
        <x:v>UK</x:v>
      </x:c>
      <x:c r="C42" s="9" t="str">
        <x:v>GBR</x:v>
      </x:c>
      <x:c r="D42" s="9" t="n">
        <x:v>44916</x:v>
      </x:c>
      <x:c r="E42" s="9" t="n">
        <x:v>4610.7800338409</x:v>
      </x:c>
      <x:c r="F42" s="9" t="n">
        <x:v>19.6973530666</x:v>
      </x:c>
      <x:c r="G42" s="9" t="n">
        <x:v>2.1239744406</x:v>
      </x:c>
      <x:c r="H42" s="9" t="n">
        <x:v>2.2299946932</x:v>
      </x:c>
      <x:c r="I42" s="9" t="n">
        <x:v>3.16</x:v>
      </x:c>
      <x:c r="J42" s="9" t="n">
        <x:v>3.08</x:v>
      </x:c>
      <x:c r="K42" s="9" t="n">
        <x:v>0.5675</x:v>
      </x:c>
      <x:c r="L42" s="9" t="n">
        <x:v>0</x:v>
      </x:c>
      <x:c r="M42" s="11" t="n">
        <x:v>0.0148173906</x:v>
      </x:c>
      <x:c r="N42" s="11" t="n">
        <x:v>-0.0130622005</x:v>
      </x:c>
      <x:c r="O42" s="11" t="n">
        <x:v>0.0315999985</x:v>
      </x:c>
    </x:row>
    <x:row r="43" ht="23" customHeight="1">
      <x:c r="A43" s="10" t="n">
        <x:v>1911</x:v>
      </x:c>
      <x:c r="B43" s="9" t="str">
        <x:v>UK</x:v>
      </x:c>
      <x:c r="C43" s="9" t="str">
        <x:v>GBR</x:v>
      </x:c>
      <x:c r="D43" s="9" t="n">
        <x:v>45268</x:v>
      </x:c>
      <x:c r="E43" s="9" t="n">
        <x:v>4708.8999293099</x:v>
      </x:c>
      <x:c r="F43" s="9" t="n">
        <x:v>20.2303545827</x:v>
      </x:c>
      <x:c r="G43" s="9" t="n">
        <x:v>2.2106091708</x:v>
      </x:c>
      <x:c r="H43" s="9" t="n">
        <x:v>2.2322246879</x:v>
      </x:c>
      <x:c r="I43" s="9" t="n">
        <x:v>2.91</x:v>
      </x:c>
      <x:c r="J43" s="9" t="n">
        <x:v>3.15</x:v>
      </x:c>
      <x:c r="K43" s="9" t="n">
        <x:v>0.5706</x:v>
      </x:c>
      <x:c r="L43" s="9" t="n">
        <x:v>0</x:v>
      </x:c>
      <x:c r="M43" s="11" t="n">
        <x:v>0.0160357133</x:v>
      </x:c>
      <x:c r="N43" s="11" t="n">
        <x:v>0.0022499999</x:v>
      </x:c>
      <x:c r="O43" s="11" t="n">
        <x:v>0.0291000009</x:v>
      </x:c>
    </x:row>
    <x:row r="44" ht="23" customHeight="1">
      <x:c r="A44" s="10" t="n">
        <x:v>1912</x:v>
      </x:c>
      <x:c r="B44" s="9" t="str">
        <x:v>UK</x:v>
      </x:c>
      <x:c r="C44" s="9" t="str">
        <x:v>GBR</x:v>
      </x:c>
      <x:c r="D44" s="9" t="n">
        <x:v>45426</x:v>
      </x:c>
      <x:c r="E44" s="9" t="n">
        <x:v>4761.7473253203</x:v>
      </x:c>
      <x:c r="F44" s="9" t="n">
        <x:v>20.41555468</x:v>
      </x:c>
      <x:c r="G44" s="9" t="n">
        <x:v>2.3086459135</x:v>
      </x:c>
      <x:c r="H44" s="9" t="n">
        <x:v>2.2991914285</x:v>
      </x:c>
      <x:c r="I44" s="9" t="n">
        <x:v>3.62</x:v>
      </x:c>
      <x:c r="J44" s="9" t="n">
        <x:v>3.28</x:v>
      </x:c>
      <x:c r="K44" s="9" t="n">
        <x:v>0.5915</x:v>
      </x:c>
      <x:c r="L44" s="9" t="n">
        <x:v>0</x:v>
      </x:c>
      <x:c r="M44" s="11" t="n">
        <x:v>0.0344220176</x:v>
      </x:c>
      <x:c r="N44" s="11" t="n">
        <x:v>0.0075469757</x:v>
      </x:c>
      <x:c r="O44" s="11" t="n">
        <x:v>0.0362000018</x:v>
      </x:c>
    </x:row>
    <x:row r="45" ht="23" customHeight="1">
      <x:c r="A45" s="10" t="n">
        <x:v>1913</x:v>
      </x:c>
      <x:c r="B45" s="9" t="str">
        <x:v>UK</x:v>
      </x:c>
      <x:c r="C45" s="9" t="str">
        <x:v>GBR</x:v>
      </x:c>
      <x:c r="D45" s="9" t="n">
        <x:v>45649</x:v>
      </x:c>
      <x:c r="E45" s="9" t="n">
        <x:v>4920.54590462</x:v>
      </x:c>
      <x:c r="F45" s="9" t="n">
        <x:v>21.143851898</x:v>
      </x:c>
      <x:c r="G45" s="9" t="n">
        <x:v>2.4022142008</x:v>
      </x:c>
      <x:c r="H45" s="9" t="n">
        <x:v>2.2899946628</x:v>
      </x:c>
      <x:c r="I45" s="9" t="n">
        <x:v>4.37</x:v>
      </x:c>
      <x:c r="J45" s="9" t="n">
        <x:v>3.39</x:v>
      </x:c>
      <x:c r="K45" s="9" t="n">
        <x:v>0.613</x:v>
      </x:c>
      <x:c r="L45" s="9" t="n">
        <x:v>0</x:v>
      </x:c>
      <x:c r="M45" s="11" t="n">
        <x:v>-0.0379629619</x:v>
      </x:c>
      <x:c r="N45" s="11" t="n">
        <x:v>-0.0131741427</x:v>
      </x:c>
      <x:c r="O45" s="11" t="n">
        <x:v>0.0436999984</x:v>
      </x:c>
    </x:row>
    <x:row r="46" ht="23" customHeight="1">
      <x:c r="A46" s="10" t="n">
        <x:v>1914</x:v>
      </x:c>
      <x:c r="B46" s="9" t="str">
        <x:v>UK</x:v>
      </x:c>
      <x:c r="C46" s="9" t="str">
        <x:v>GBR</x:v>
      </x:c>
      <x:c r="D46" s="9" t="n">
        <x:v>46049</x:v>
      </x:c>
      <x:c r="E46" s="9" t="n">
        <x:v>4926.5821190471</x:v>
      </x:c>
      <x:c r="F46" s="9" t="n">
        <x:v>21.4448871941</x:v>
      </x:c>
      <x:c r="G46" s="9" t="n">
        <x:v>2.4327477351</x:v>
      </x:c>
      <x:c r="H46" s="9" t="n">
        <x:v>2.2831246788</x:v>
      </x:c>
      <x:c r="I46" s="9" t="n">
        <x:v>2.91</x:v>
      </x:c>
      <x:c r="J46" s="9" t="n">
        <x:v>3.46</x:v>
      </x:c>
      <x:c r="K46" s="9" t="n">
        <x:v>0.6423</x:v>
      </x:c>
      <x:c r="L46" s="9" t="n">
        <x:v>0</x:v>
      </x:c>
      <x:c r="M46" s="11" t="n">
        <x:v>-0.000639998</x:v>
      </x:c>
      <x:c r="N46" s="11" t="n">
        <x:v>0.0446818843</x:v>
      </x:c>
      <x:c r="O46" s="11" t="n">
        <x:v>0.0291000009</x:v>
      </x:c>
    </x:row>
    <x:row r="47" ht="23" customHeight="1">
      <x:c r="A47" s="10" t="n">
        <x:v>1915</x:v>
      </x:c>
      <x:c r="B47" s="9" t="str">
        <x:v>UK</x:v>
      </x:c>
      <x:c r="C47" s="9" t="str">
        <x:v>GBR</x:v>
      </x:c>
      <x:c r="D47" s="9" t="n">
        <x:v>46340</x:v>
      </x:c>
      <x:c r="E47" s="9" t="n">
        <x:v>5288.2658178679</x:v>
      </x:c>
      <x:c r="F47" s="9" t="n">
        <x:v>22.6719476941</x:v>
      </x:c>
      <x:c r="G47" s="9" t="n">
        <x:v>2.9274986808</x:v>
      </x:c>
      <x:c r="H47" s="9" t="n">
        <x:v>2.5685152637</x:v>
      </x:c>
      <x:c r="I47" s="9" t="n">
        <x:v>3.66</x:v>
      </x:c>
      <x:c r="J47" s="9" t="n">
        <x:v>3.82</x:v>
      </x:c>
      <x:c r="K47" s="9" t="n">
        <x:v>0.5947</x:v>
      </x:c>
      <x:c r="L47" s="9" t="n">
        <x:v>0</x:v>
      </x:c>
      <x:c r="M47" s="11" t="n">
        <x:v>0.0260000005</x:v>
      </x:c>
      <x:c r="N47" s="11" t="n">
        <x:v>0.0340000018</x:v>
      </x:c>
      <x:c r="O47" s="11" t="n">
        <x:v>0.0366000012</x:v>
      </x:c>
    </x:row>
    <x:row r="48" ht="23" customHeight="1">
      <x:c r="A48" s="10" t="n">
        <x:v>1916</x:v>
      </x:c>
      <x:c r="B48" s="9" t="str">
        <x:v>UK</x:v>
      </x:c>
      <x:c r="C48" s="9" t="str">
        <x:v>GBR</x:v>
      </x:c>
      <x:c r="D48" s="9" t="n">
        <x:v>46514</x:v>
      </x:c>
      <x:c r="E48" s="9" t="n">
        <x:v>5384.3804015995</x:v>
      </x:c>
      <x:c r="F48" s="9" t="n">
        <x:v>23.0244197401</x:v>
      </x:c>
      <x:c r="G48" s="9" t="n">
        <x:v>3.4129013603</x:v>
      </x:c>
      <x:c r="H48" s="9" t="n">
        <x:v>3.0334165264</x:v>
      </x:c>
      <x:c r="I48" s="9" t="n">
        <x:v>5.2</x:v>
      </x:c>
      <x:c r="J48" s="9" t="n">
        <x:v>4.31</x:v>
      </x:c>
      <x:c r="K48" s="9" t="n">
        <x:v>0.5836</x:v>
      </x:c>
      <x:c r="L48" s="9" t="n">
        <x:v>0</x:v>
      </x:c>
      <x:c r="M48" s="11" t="n">
        <x:v>-0.0247083306</x:v>
      </x:c>
      <x:c r="N48" s="11" t="n">
        <x:v>-0.2029863</x:v>
      </x:c>
      <x:c r="O48" s="11" t="n">
        <x:v>0.0520000011</x:v>
      </x:c>
    </x:row>
    <x:row r="49" ht="23" customHeight="1">
      <x:c r="A49" s="10" t="n">
        <x:v>1917</x:v>
      </x:c>
      <x:c r="B49" s="9" t="str">
        <x:v>UK</x:v>
      </x:c>
      <x:c r="C49" s="9" t="str">
        <x:v>GBR</x:v>
      </x:c>
      <x:c r="D49" s="9" t="n">
        <x:v>46614</x:v>
      </x:c>
      <x:c r="E49" s="9" t="n">
        <x:v>5421.0162183035</x:v>
      </x:c>
      <x:c r="F49" s="9" t="n">
        <x:v>23.1410111579</x:v>
      </x:c>
      <x:c r="G49" s="9" t="n">
        <x:v>4.251424901</x:v>
      </x:c>
      <x:c r="H49" s="9" t="n">
        <x:v>3.7978374911</x:v>
      </x:c>
      <x:c r="I49" s="9" t="n">
        <x:v>4.79</x:v>
      </x:c>
      <x:c r="J49" s="9" t="n">
        <x:v>4.58</x:v>
      </x:c>
      <x:c r="K49" s="9" t="n">
        <x:v>0.6828</x:v>
      </x:c>
      <x:c r="L49" s="9" t="n">
        <x:v>0</x:v>
      </x:c>
      <x:c r="M49" s="11" t="n">
        <x:v>0.0951011255</x:v>
      </x:c>
      <x:c r="N49" s="11" t="n">
        <x:v>0.0306373425</x:v>
      </x:c>
      <x:c r="O49" s="11" t="n">
        <x:v>0.0478999987</x:v>
      </x:c>
    </x:row>
    <x:row r="50" ht="23" customHeight="1">
      <x:c r="A50" s="10" t="n">
        <x:v>1918</x:v>
      </x:c>
      <x:c r="B50" s="9" t="str">
        <x:v>UK</x:v>
      </x:c>
      <x:c r="C50" s="9" t="str">
        <x:v>GBR</x:v>
      </x:c>
      <x:c r="D50" s="9" t="n">
        <x:v>46575</x:v>
      </x:c>
      <x:c r="E50" s="9" t="n">
        <x:v>5459.3145679012</x:v>
      </x:c>
      <x:c r="F50" s="9" t="n">
        <x:v>23.6575829067</x:v>
      </x:c>
      <x:c r="G50" s="9" t="n">
        <x:v>5.0722582352</x:v>
      </x:c>
      <x:c r="H50" s="9" t="n">
        <x:v>4.6333617391</x:v>
      </x:c>
      <x:c r="I50" s="9" t="n">
        <x:v>3.57</x:v>
      </x:c>
      <x:c r="J50" s="9" t="n">
        <x:v>4.4</x:v>
      </x:c>
      <x:c r="K50" s="9" t="n">
        <x:v>0.694</x:v>
      </x:c>
      <x:c r="L50" s="9" t="n">
        <x:v>0</x:v>
      </x:c>
      <x:c r="M50" s="11" t="n">
        <x:v>0.2077419311</x:v>
      </x:c>
      <x:c r="N50" s="11" t="n">
        <x:v>0.1279672086</x:v>
      </x:c>
      <x:c r="O50" s="11" t="n">
        <x:v>0.0357000008</x:v>
      </x:c>
    </x:row>
    <x:row r="51" ht="23" customHeight="1">
      <x:c r="A51" s="10" t="n">
        <x:v>1919</x:v>
      </x:c>
      <x:c r="B51" s="9" t="str">
        <x:v>UK</x:v>
      </x:c>
      <x:c r="C51" s="9" t="str">
        <x:v>GBR</x:v>
      </x:c>
      <x:c r="D51" s="9" t="n">
        <x:v>46534</x:v>
      </x:c>
      <x:c r="E51" s="9" t="n">
        <x:v>4870.407916792</x:v>
      </x:c>
      <x:c r="F51" s="9" t="n">
        <x:v>21.3354578859</x:v>
      </x:c>
      <x:c r="G51" s="9" t="n">
        <x:v>5.4479240514</x:v>
      </x:c>
      <x:c r="H51" s="9" t="n">
        <x:v>5.1013312747</x:v>
      </x:c>
      <x:c r="I51" s="9" t="n">
        <x:v>3.48</x:v>
      </x:c>
      <x:c r="J51" s="9" t="n">
        <x:v>4.62</x:v>
      </x:c>
      <x:c r="K51" s="9" t="n">
        <x:v>1.1132</x:v>
      </x:c>
      <x:c r="L51" s="9" t="n">
        <x:v>0</x:v>
      </x:c>
      <x:c r="M51" s="11" t="n">
        <x:v>0.0955555663</x:v>
      </x:c>
      <x:c r="N51" s="11" t="n">
        <x:v>-0.0842626318</x:v>
      </x:c>
      <x:c r="O51" s="11" t="n">
        <x:v>0.0348000005</x:v>
      </x:c>
    </x:row>
    <x:row r="52" ht="23" customHeight="1">
      <x:c r="A52" s="10" t="n">
        <x:v>1920</x:v>
      </x:c>
      <x:c r="B52" s="9" t="str">
        <x:v>UK</x:v>
      </x:c>
      <x:c r="C52" s="9" t="str">
        <x:v>GBR</x:v>
      </x:c>
      <x:c r="D52" s="9" t="n">
        <x:v>46821</x:v>
      </x:c>
      <x:c r="E52" s="9" t="n">
        <x:v>4547.9136285</x:v>
      </x:c>
      <x:c r="F52" s="9" t="n">
        <x:v>19.5435238193</x:v>
      </x:c>
      <x:c r="G52" s="9" t="n">
        <x:v>6.0224743391</x:v>
      </x:c>
      <x:c r="H52" s="9" t="n">
        <x:v>5.886936291</x:v>
      </x:c>
      <x:c r="I52" s="9" t="n">
        <x:v>6.21</x:v>
      </x:c>
      <x:c r="J52" s="9" t="n">
        <x:v>5.32</x:v>
      </x:c>
      <x:c r="K52" s="9" t="n">
        <x:v>1.1841</x:v>
      </x:c>
      <x:c r="L52" s="9" t="n">
        <x:v>0</x:v>
      </x:c>
      <x:c r="M52" s="11" t="n">
        <x:v>-0.2133965343</x:v>
      </x:c>
      <x:c r="N52" s="11" t="n">
        <x:v>-0.0733872876</x:v>
      </x:c>
      <x:c r="O52" s="11" t="n">
        <x:v>0.0621000007</x:v>
      </x:c>
    </x:row>
    <x:row r="53" ht="23" customHeight="1">
      <x:c r="A53" s="10" t="n">
        <x:v>1921</x:v>
      </x:c>
      <x:c r="B53" s="9" t="str">
        <x:v>UK</x:v>
      </x:c>
      <x:c r="C53" s="9" t="str">
        <x:v>GBR</x:v>
      </x:c>
      <x:c r="D53" s="9" t="n">
        <x:v>44072</x:v>
      </x:c>
      <x:c r="E53" s="9" t="n">
        <x:v>4439.1513432565</x:v>
      </x:c>
      <x:c r="F53" s="9" t="n">
        <x:v>19.1069506567</x:v>
      </x:c>
      <x:c r="G53" s="9" t="n">
        <x:v>4.738348031</x:v>
      </x:c>
      <x:c r="H53" s="9" t="n">
        <x:v>5.38065977</x:v>
      </x:c>
      <x:c r="I53" s="9" t="n">
        <x:v>4.58</x:v>
      </x:c>
      <x:c r="J53" s="9" t="n">
        <x:v>5.21</x:v>
      </x:c>
      <x:c r="K53" s="9" t="n">
        <x:v>1.0669</x:v>
      </x:c>
      <x:c r="L53" s="9" t="n">
        <x:v>0</x:v>
      </x:c>
      <x:c r="M53" s="11" t="n">
        <x:v>-0.007441862</x:v>
      </x:c>
      <x:c r="N53" s="11" t="n">
        <x:v>0.1646491289</x:v>
      </x:c>
      <x:c r="O53" s="11" t="n">
        <x:v>0.0458000004</x:v>
      </x:c>
    </x:row>
    <x:row r="54" ht="23" customHeight="1">
      <x:c r="A54" s="10" t="n">
        <x:v>1922</x:v>
      </x:c>
      <x:c r="B54" s="9" t="str">
        <x:v>UK</x:v>
      </x:c>
      <x:c r="C54" s="9" t="str">
        <x:v>GBR</x:v>
      </x:c>
      <x:c r="D54" s="9" t="n">
        <x:v>44372</x:v>
      </x:c>
      <x:c r="E54" s="9" t="n">
        <x:v>4636.9351843505</x:v>
      </x:c>
      <x:c r="F54" s="9" t="n">
        <x:v>19.9561485096</x:v>
      </x:c>
      <x:c r="G54" s="9" t="n">
        <x:v>4.3048437395</x:v>
      </x:c>
      <x:c r="H54" s="9" t="n">
        <x:v>4.6273674022</x:v>
      </x:c>
      <x:c r="I54" s="9" t="n">
        <x:v>2.57</x:v>
      </x:c>
      <x:c r="J54" s="9" t="n">
        <x:v>4.43</x:v>
      </x:c>
      <x:c r="K54" s="9" t="n">
        <x:v>1.0234</x:v>
      </x:c>
      <x:c r="L54" s="9" t="n">
        <x:v>0</x:v>
      </x:c>
      <x:c r="M54" s="11" t="n">
        <x:v>0.2624000013</x:v>
      </x:c>
      <x:c r="N54" s="11" t="n">
        <x:v>0.1596719325</x:v>
      </x:c>
      <x:c r="O54" s="11" t="n">
        <x:v>0.0256999992</x:v>
      </x:c>
    </x:row>
    <x:row r="55" ht="23" customHeight="1">
      <x:c r="A55" s="10" t="n">
        <x:v>1923</x:v>
      </x:c>
      <x:c r="B55" s="9" t="str">
        <x:v>UK</x:v>
      </x:c>
      <x:c r="C55" s="9" t="str">
        <x:v>GBR</x:v>
      </x:c>
      <x:c r="D55" s="9" t="n">
        <x:v>44596</x:v>
      </x:c>
      <x:c r="E55" s="9" t="n">
        <x:v>4759.7096152121</x:v>
      </x:c>
      <x:c r="F55" s="9" t="n">
        <x:v>20.4889338338</x:v>
      </x:c>
      <x:c r="G55" s="9" t="n">
        <x:v>4.1080620162</x:v>
      </x:c>
      <x:c r="H55" s="9" t="n">
        <x:v>4.3497253581</x:v>
      </x:c>
      <x:c r="I55" s="9" t="n">
        <x:v>2.62</x:v>
      </x:c>
      <x:c r="J55" s="9" t="n">
        <x:v>4.31</x:v>
      </x:c>
      <x:c r="K55" s="9" t="n">
        <x:v>1.0768</x:v>
      </x:c>
      <x:c r="L55" s="9" t="n">
        <x:v>0</x:v>
      </x:c>
      <x:c r="M55" s="11" t="n">
        <x:v>0.009124998</x:v>
      </x:c>
      <x:c r="N55" s="11" t="n">
        <x:v>0.0422206409</x:v>
      </x:c>
      <x:c r="O55" s="11" t="n">
        <x:v>0.0262000002</x:v>
      </x:c>
    </x:row>
    <x:row r="56" ht="23" customHeight="1">
      <x:c r="A56" s="10" t="n">
        <x:v>1924</x:v>
      </x:c>
      <x:c r="B56" s="9" t="str">
        <x:v>UK</x:v>
      </x:c>
      <x:c r="C56" s="9" t="str">
        <x:v>GBR</x:v>
      </x:c>
      <x:c r="D56" s="9" t="n">
        <x:v>44915</x:v>
      </x:c>
      <x:c r="E56" s="9" t="n">
        <x:v>4920.9420460871</x:v>
      </x:c>
      <x:c r="F56" s="9" t="n">
        <x:v>21.1979561317</x:v>
      </x:c>
      <x:c r="G56" s="9" t="n">
        <x:v>4.2161945473</x:v>
      </x:c>
      <x:c r="H56" s="9" t="n">
        <x:v>4.3192772806</x:v>
      </x:c>
      <x:c r="I56" s="9" t="n">
        <x:v>3.39</x:v>
      </x:c>
      <x:c r="J56" s="9" t="n">
        <x:v>4.39</x:v>
      </x:c>
      <x:c r="K56" s="9" t="n">
        <x:v>1.1588</x:v>
      </x:c>
      <x:c r="L56" s="9" t="n">
        <x:v>0</x:v>
      </x:c>
      <x:c r="M56" s="11" t="n">
        <x:v>0.2017173916</x:v>
      </x:c>
      <x:c r="N56" s="11" t="n">
        <x:v>0.0735204965</x:v>
      </x:c>
      <x:c r="O56" s="11" t="n">
        <x:v>0.0339000002</x:v>
      </x:c>
    </x:row>
    <x:row r="57" ht="23" customHeight="1">
      <x:c r="A57" s="10" t="n">
        <x:v>1925</x:v>
      </x:c>
      <x:c r="B57" s="9" t="str">
        <x:v>UK</x:v>
      </x:c>
      <x:c r="C57" s="9" t="str">
        <x:v>GBR</x:v>
      </x:c>
      <x:c r="D57" s="9" t="n">
        <x:v>45059</x:v>
      </x:c>
      <x:c r="E57" s="9" t="n">
        <x:v>5144.4944628154</x:v>
      </x:c>
      <x:c r="F57" s="9" t="n">
        <x:v>22.1585871078</x:v>
      </x:c>
      <x:c r="G57" s="9" t="n">
        <x:v>4.3535520868</x:v>
      </x:c>
      <x:c r="H57" s="9" t="n">
        <x:v>4.3322351124</x:v>
      </x:c>
      <x:c r="I57" s="9" t="n">
        <x:v>4.09</x:v>
      </x:c>
      <x:c r="J57" s="9" t="n">
        <x:v>4.43</x:v>
      </x:c>
      <x:c r="K57" s="9" t="n">
        <x:v>1.245</x:v>
      </x:c>
      <x:c r="L57" s="9" t="n">
        <x:v>0</x:v>
      </x:c>
      <x:c r="M57" s="11" t="n">
        <x:v>0.1512358487</x:v>
      </x:c>
      <x:c r="N57" s="11" t="n">
        <x:v>0.0031386483</x:v>
      </x:c>
      <x:c r="O57" s="11" t="n">
        <x:v>0.0408999994</x:v>
      </x:c>
    </x:row>
    <x:row r="58" ht="23" customHeight="1">
      <x:c r="A58" s="10" t="n">
        <x:v>1926</x:v>
      </x:c>
      <x:c r="B58" s="9" t="str">
        <x:v>UK</x:v>
      </x:c>
      <x:c r="C58" s="9" t="str">
        <x:v>GBR</x:v>
      </x:c>
      <x:c r="D58" s="9" t="n">
        <x:v>45232</x:v>
      </x:c>
      <x:c r="E58" s="9" t="n">
        <x:v>4936.1136363636</x:v>
      </x:c>
      <x:c r="F58" s="9" t="n">
        <x:v>21.248694572</x:v>
      </x:c>
      <x:c r="G58" s="9" t="n">
        <x:v>4.1996337092</x:v>
      </x:c>
      <x:c r="H58" s="9" t="n">
        <x:v>4.2975772315</x:v>
      </x:c>
      <x:c r="I58" s="9" t="n">
        <x:v>4.51</x:v>
      </x:c>
      <x:c r="J58" s="9" t="n">
        <x:v>4.55</x:v>
      </x:c>
      <x:c r="K58" s="9" t="n">
        <x:v>1.317</x:v>
      </x:c>
      <x:c r="L58" s="9" t="n">
        <x:v>0</x:v>
      </x:c>
      <x:c r="M58" s="11" t="n">
        <x:v>0.065914534</x:v>
      </x:c>
      <x:c r="N58" s="11" t="n">
        <x:v>0.0287545137</x:v>
      </x:c>
      <x:c r="O58" s="11" t="n">
        <x:v>0.0450999998</x:v>
      </x:c>
    </x:row>
    <x:row r="59" ht="23" customHeight="1">
      <x:c r="A59" s="10" t="n">
        <x:v>1927</x:v>
      </x:c>
      <x:c r="B59" s="9" t="str">
        <x:v>UK</x:v>
      </x:c>
      <x:c r="C59" s="9" t="str">
        <x:v>GBR</x:v>
      </x:c>
      <x:c r="D59" s="9" t="n">
        <x:v>45389</x:v>
      </x:c>
      <x:c r="E59" s="9" t="n">
        <x:v>5314.9382449492</x:v>
      </x:c>
      <x:c r="F59" s="9" t="n">
        <x:v>22.8846055614</x:v>
      </x:c>
      <x:c r="G59" s="9" t="n">
        <x:v>4.4412271121</x:v>
      </x:c>
      <x:c r="H59" s="9" t="n">
        <x:v>4.194435378</x:v>
      </x:c>
      <x:c r="I59" s="9" t="n">
        <x:v>4.25</x:v>
      </x:c>
      <x:c r="J59" s="9" t="n">
        <x:v>4.56</x:v>
      </x:c>
      <x:c r="K59" s="9" t="n">
        <x:v>1.36</x:v>
      </x:c>
      <x:c r="L59" s="9" t="n">
        <x:v>0</x:v>
      </x:c>
      <x:c r="M59" s="11" t="n">
        <x:v>0.0857815146</x:v>
      </x:c>
      <x:c r="N59" s="11" t="n">
        <x:v>0.0716880783</x:v>
      </x:c>
      <x:c r="O59" s="11" t="n">
        <x:v>0.0425000004</x:v>
      </x:c>
    </x:row>
    <x:row r="60" ht="23" customHeight="1">
      <x:c r="A60" s="10" t="n">
        <x:v>1928</x:v>
      </x:c>
      <x:c r="B60" s="9" t="str">
        <x:v>UK</x:v>
      </x:c>
      <x:c r="C60" s="9" t="str">
        <x:v>GBR</x:v>
      </x:c>
      <x:c r="D60" s="9" t="n">
        <x:v>45578</x:v>
      </x:c>
      <x:c r="E60" s="9" t="n">
        <x:v>5356.9653341524</x:v>
      </x:c>
      <x:c r="F60" s="9" t="n">
        <x:v>23.077031439</x:v>
      </x:c>
      <x:c r="G60" s="9" t="n">
        <x:v>4.4412271121</x:v>
      </x:c>
      <x:c r="H60" s="9" t="n">
        <x:v>4.1818520718</x:v>
      </x:c>
      <x:c r="I60" s="9" t="n">
        <x:v>4.15</x:v>
      </x:c>
      <x:c r="J60" s="9" t="n">
        <x:v>4.47</x:v>
      </x:c>
      <x:c r="K60" s="9" t="n">
        <x:v>1.4266</x:v>
      </x:c>
      <x:c r="L60" s="9" t="n">
        <x:v>0</x:v>
      </x:c>
      <x:c r="M60" s="11" t="n">
        <x:v>0.1646854728</x:v>
      </x:c>
      <x:c r="N60" s="11" t="n">
        <x:v>0.0593112707</x:v>
      </x:c>
      <x:c r="O60" s="11" t="n">
        <x:v>0.0414999984</x:v>
      </x:c>
    </x:row>
    <x:row r="61" ht="23" customHeight="1">
      <x:c r="A61" s="10" t="n">
        <x:v>1929</x:v>
      </x:c>
      <x:c r="B61" s="9" t="str">
        <x:v>UK</x:v>
      </x:c>
      <x:c r="C61" s="9" t="str">
        <x:v>GBR</x:v>
      </x:c>
      <x:c r="D61" s="9" t="n">
        <x:v>45672</x:v>
      </x:c>
      <x:c r="E61" s="9" t="n">
        <x:v>5503.3180504467</x:v>
      </x:c>
      <x:c r="F61" s="9" t="n">
        <x:v>23.7127114957</x:v>
      </x:c>
      <x:c r="G61" s="9" t="n">
        <x:v>4.5308504712</x:v>
      </x:c>
      <x:c r="H61" s="9" t="n">
        <x:v>4.1442154032</x:v>
      </x:c>
      <x:c r="I61" s="9" t="n">
        <x:v>5.26</x:v>
      </x:c>
      <x:c r="J61" s="9" t="n">
        <x:v>4.6</x:v>
      </x:c>
      <x:c r="K61" s="9" t="n">
        <x:v>1.4908</x:v>
      </x:c>
      <x:c r="L61" s="9" t="n">
        <x:v>0</x:v>
      </x:c>
      <x:c r="M61" s="11" t="n">
        <x:v>-0.1423381269</x:v>
      </x:c>
      <x:c r="N61" s="11" t="n">
        <x:v>-0.015964726</x:v>
      </x:c>
      <x:c r="O61" s="11" t="n">
        <x:v>0.0526000001</x:v>
      </x:c>
    </x:row>
    <x:row r="62" ht="23" customHeight="1">
      <x:c r="A62" s="10" t="n">
        <x:v>1930</x:v>
      </x:c>
      <x:c r="B62" s="9" t="str">
        <x:v>UK</x:v>
      </x:c>
      <x:c r="C62" s="9" t="str">
        <x:v>GBR</x:v>
      </x:c>
      <x:c r="D62" s="9" t="n">
        <x:v>45866</x:v>
      </x:c>
      <x:c r="E62" s="9" t="n">
        <x:v>5440.8624689312</x:v>
      </x:c>
      <x:c r="F62" s="9" t="n">
        <x:v>23.4360119111</x:v>
      </x:c>
      <x:c r="G62" s="9" t="n">
        <x:v>4.4568137832</x:v>
      </x:c>
      <x:c r="H62" s="9" t="n">
        <x:v>4.0281773719</x:v>
      </x:c>
      <x:c r="I62" s="9" t="n">
        <x:v>2.48</x:v>
      </x:c>
      <x:c r="J62" s="9" t="n">
        <x:v>4.46</x:v>
      </x:c>
      <x:c r="K62" s="9" t="n">
        <x:v>1.4414</x:v>
      </x:c>
      <x:c r="L62" s="9" t="n">
        <x:v>0</x:v>
      </x:c>
      <x:c r="M62" s="11" t="n">
        <x:v>-0.0486017689</x:v>
      </x:c>
      <x:c r="N62" s="11" t="n">
        <x:v>0.1314277649</x:v>
      </x:c>
      <x:c r="O62" s="11" t="n">
        <x:v>0.0248000007</x:v>
      </x:c>
    </x:row>
    <x:row r="63" ht="23" customHeight="1">
      <x:c r="A63" s="10" t="n">
        <x:v>1931</x:v>
      </x:c>
      <x:c r="B63" s="9" t="str">
        <x:v>UK</x:v>
      </x:c>
      <x:c r="C63" s="9" t="str">
        <x:v>GBR</x:v>
      </x:c>
      <x:c r="D63" s="9" t="n">
        <x:v>46074</x:v>
      </x:c>
      <x:c r="E63" s="9" t="n">
        <x:v>5138.4158527586</x:v>
      </x:c>
      <x:c r="F63" s="9" t="n">
        <x:v>22.1250759595</x:v>
      </x:c>
      <x:c r="G63" s="9" t="n">
        <x:v>4.1684603669</x:v>
      </x:c>
      <x:c r="H63" s="9" t="n">
        <x:v>3.8549657449</x:v>
      </x:c>
      <x:c r="I63" s="9" t="n">
        <x:v>3.59</x:v>
      </x:c>
      <x:c r="J63" s="9" t="n">
        <x:v>4.53</x:v>
      </x:c>
      <x:c r="K63" s="9" t="n">
        <x:v>1.4519</x:v>
      </x:c>
      <x:c r="L63" s="9" t="n">
        <x:v>0</x:v>
      </x:c>
      <x:c r="M63" s="11" t="n">
        <x:v>-0.201313749</x:v>
      </x:c>
      <x:c r="N63" s="11" t="n">
        <x:v>-0.0054429066</x:v>
      </x:c>
      <x:c r="O63" s="11" t="n">
        <x:v>0.0359000005</x:v>
      </x:c>
    </x:row>
    <x:row r="64" ht="23" customHeight="1">
      <x:c r="A64" s="10" t="n">
        <x:v>1932</x:v>
      </x:c>
      <x:c r="B64" s="9" t="str">
        <x:v>UK</x:v>
      </x:c>
      <x:c r="C64" s="9" t="str">
        <x:v>GBR</x:v>
      </x:c>
      <x:c r="D64" s="9" t="n">
        <x:v>46335</x:v>
      </x:c>
      <x:c r="E64" s="9" t="n">
        <x:v>5148.253285853</x:v>
      </x:c>
      <x:c r="F64" s="9" t="n">
        <x:v>22.1741266621</x:v>
      </x:c>
      <x:c r="G64" s="9" t="n">
        <x:v>4.0778628408</x:v>
      </x:c>
      <x:c r="H64" s="9" t="n">
        <x:v>3.7547366355</x:v>
      </x:c>
      <x:c r="I64" s="9" t="n">
        <x:v>1.49</x:v>
      </x:c>
      <x:c r="J64" s="9" t="n">
        <x:v>3.76</x:v>
      </x:c>
      <x:c r="K64" s="9" t="n">
        <x:v>1.3128</x:v>
      </x:c>
      <x:c r="L64" s="9" t="n">
        <x:v>0</x:v>
      </x:c>
      <x:c r="M64" s="11" t="n">
        <x:v>0.3422857225</x:v>
      </x:c>
      <x:c r="N64" s="11" t="n">
        <x:v>0.4031817913</x:v>
      </x:c>
      <x:c r="O64" s="11" t="n">
        <x:v>0.0148999998</x:v>
      </x:c>
    </x:row>
    <x:row r="65" ht="23" customHeight="1">
      <x:c r="A65" s="10" t="n">
        <x:v>1933</x:v>
      </x:c>
      <x:c r="B65" s="9" t="str">
        <x:v>UK</x:v>
      </x:c>
      <x:c r="C65" s="9" t="str">
        <x:v>GBR</x:v>
      </x:c>
      <x:c r="D65" s="9" t="n">
        <x:v>46520</x:v>
      </x:c>
      <x:c r="E65" s="9" t="n">
        <x:v>5277.4607480653</x:v>
      </x:c>
      <x:c r="F65" s="9" t="n">
        <x:v>22.7358605102</x:v>
      </x:c>
      <x:c r="G65" s="9" t="n">
        <x:v>4.1509253618</x:v>
      </x:c>
      <x:c r="H65" s="9" t="n">
        <x:v>3.6758871662</x:v>
      </x:c>
      <x:c r="I65" s="9" t="n">
        <x:v>0.59</x:v>
      </x:c>
      <x:c r="J65" s="9" t="n">
        <x:v>3.38</x:v>
      </x:c>
      <x:c r="K65" s="9" t="n">
        <x:v>1.3048</x:v>
      </x:c>
      <x:c r="L65" s="9" t="n">
        <x:v>0</x:v>
      </x:c>
      <x:c r="M65" s="11" t="n">
        <x:v>0.2440908998</x:v>
      </x:c>
      <x:c r="N65" s="11" t="n">
        <x:v>0.031661313</x:v>
      </x:c>
      <x:c r="O65" s="11" t="n">
        <x:v>0.0059000002</x:v>
      </x:c>
    </x:row>
    <x:row r="66" ht="23" customHeight="1">
      <x:c r="A66" s="10" t="n">
        <x:v>1934</x:v>
      </x:c>
      <x:c r="B66" s="9" t="str">
        <x:v>UK</x:v>
      </x:c>
      <x:c r="C66" s="9" t="str">
        <x:v>GBR</x:v>
      </x:c>
      <x:c r="D66" s="9" t="n">
        <x:v>46666</x:v>
      </x:c>
      <x:c r="E66" s="9" t="n">
        <x:v>5607.5080358291</x:v>
      </x:c>
      <x:c r="F66" s="9" t="n">
        <x:v>24.1543197095</x:v>
      </x:c>
      <x:c r="G66" s="9" t="n">
        <x:v>4.3623195894</x:v>
      </x:c>
      <x:c r="H66" s="9" t="n">
        <x:v>3.6758871662</x:v>
      </x:c>
      <x:c r="I66" s="9" t="n">
        <x:v>0.73</x:v>
      </x:c>
      <x:c r="J66" s="9" t="n">
        <x:v>3.08</x:v>
      </x:c>
      <x:c r="K66" s="9" t="n">
        <x:v>1.393</x:v>
      </x:c>
      <x:c r="L66" s="9" t="n">
        <x:v>0</x:v>
      </x:c>
      <x:c r="M66" s="11" t="n">
        <x:v>0.1404705942</x:v>
      </x:c>
      <x:c r="N66" s="11" t="n">
        <x:v>0.2769678235</x:v>
      </x:c>
      <x:c r="O66" s="11" t="n">
        <x:v>0.0073000002</x:v>
      </x:c>
    </x:row>
    <x:row r="67" ht="23" customHeight="1">
      <x:c r="A67" s="10" t="n">
        <x:v>1935</x:v>
      </x:c>
      <x:c r="B67" s="9" t="str">
        <x:v>UK</x:v>
      </x:c>
      <x:c r="C67" s="9" t="str">
        <x:v>GBR</x:v>
      </x:c>
      <x:c r="D67" s="9" t="n">
        <x:v>46868</x:v>
      </x:c>
      <x:c r="E67" s="9" t="n">
        <x:v>5799.0052914569</x:v>
      </x:c>
      <x:c r="F67" s="9" t="n">
        <x:v>24.9754648274</x:v>
      </x:c>
      <x:c r="G67" s="9" t="n">
        <x:v>4.5581271457</x:v>
      </x:c>
      <x:c r="H67" s="9" t="n">
        <x:v>3.7016183763</x:v>
      </x:c>
      <x:c r="I67" s="9" t="n">
        <x:v>0.55</x:v>
      </x:c>
      <x:c r="J67" s="9" t="n">
        <x:v>2.89</x:v>
      </x:c>
      <x:c r="K67" s="9" t="n">
        <x:v>1.469</x:v>
      </x:c>
      <x:c r="L67" s="9" t="n">
        <x:v>0</x:v>
      </x:c>
      <x:c r="M67" s="11" t="n">
        <x:v>0.1399084032</x:v>
      </x:c>
      <x:c r="N67" s="11" t="n">
        <x:v>-0.0311896559</x:v>
      </x:c>
      <x:c r="O67" s="11" t="n">
        <x:v>0.0055</x:v>
      </x:c>
    </x:row>
    <x:row r="68" ht="23" customHeight="1">
      <x:c r="A68" s="10" t="n">
        <x:v>1936</x:v>
      </x:c>
      <x:c r="B68" s="9" t="str">
        <x:v>UK</x:v>
      </x:c>
      <x:c r="C68" s="9" t="str">
        <x:v>GBR</x:v>
      </x:c>
      <x:c r="D68" s="9" t="n">
        <x:v>47081</x:v>
      </x:c>
      <x:c r="E68" s="9" t="n">
        <x:v>6035.1685393258</x:v>
      </x:c>
      <x:c r="F68" s="9" t="n">
        <x:v>25.9981822284</x:v>
      </x:c>
      <x:c r="G68" s="9" t="n">
        <x:v>4.8162813867</x:v>
      </x:c>
      <x:c r="H68" s="9" t="n">
        <x:v>3.727529705</x:v>
      </x:c>
      <x:c r="I68" s="9" t="n">
        <x:v>0.58</x:v>
      </x:c>
      <x:c r="J68" s="9" t="n">
        <x:v>2.94</x:v>
      </x:c>
      <x:c r="K68" s="9" t="n">
        <x:v>1.6031</x:v>
      </x:c>
      <x:c r="L68" s="9" t="n">
        <x:v>0</x:v>
      </x:c>
      <x:c r="M68" s="11" t="n">
        <x:v>0.191972211</x:v>
      </x:c>
      <x:c r="N68" s="11" t="n">
        <x:v>0.0026842104</x:v>
      </x:c>
      <x:c r="O68" s="11" t="n">
        <x:v>0.0057999999</x:v>
      </x:c>
    </x:row>
    <x:row r="69" ht="23" customHeight="1">
      <x:c r="A69" s="10" t="n">
        <x:v>1937</x:v>
      </x:c>
      <x:c r="B69" s="9" t="str">
        <x:v>UK</x:v>
      </x:c>
      <x:c r="C69" s="9" t="str">
        <x:v>GBR</x:v>
      </x:c>
      <x:c r="D69" s="9" t="n">
        <x:v>47289</x:v>
      </x:c>
      <x:c r="E69" s="9" t="n">
        <x:v>6217.6185159339</x:v>
      </x:c>
      <x:c r="F69" s="9" t="n">
        <x:v>26.8011584093</x:v>
      </x:c>
      <x:c r="G69" s="9" t="n">
        <x:v>5.1513948166</x:v>
      </x:c>
      <x:c r="H69" s="9" t="n">
        <x:v>3.854265715</x:v>
      </x:c>
      <x:c r="I69" s="9" t="n">
        <x:v>0.56</x:v>
      </x:c>
      <x:c r="J69" s="9" t="n">
        <x:v>3.28</x:v>
      </x:c>
      <x:c r="K69" s="9" t="n">
        <x:v>1.7604</x:v>
      </x:c>
      <x:c r="L69" s="9" t="n">
        <x:v>0</x:v>
      </x:c>
      <x:c r="M69" s="11" t="n">
        <x:v>-0.1304337233</x:v>
      </x:c>
      <x:c r="N69" s="11" t="n">
        <x:v>-0.0920340717</x:v>
      </x:c>
      <x:c r="O69" s="11" t="n">
        <x:v>0.0055999998</x:v>
      </x:c>
    </x:row>
    <x:row r="70" ht="23" customHeight="1">
      <x:c r="A70" s="10" t="n">
        <x:v>1938</x:v>
      </x:c>
      <x:c r="B70" s="9" t="str">
        <x:v>UK</x:v>
      </x:c>
      <x:c r="C70" s="9" t="str">
        <x:v>GBR</x:v>
      </x:c>
      <x:c r="D70" s="9" t="n">
        <x:v>47494</x:v>
      </x:c>
      <x:c r="E70" s="9" t="n">
        <x:v>6266.451551775</x:v>
      </x:c>
      <x:c r="F70" s="9" t="n">
        <x:v>27.0037825364</x:v>
      </x:c>
      <x:c r="G70" s="9" t="n">
        <x:v>5.3131065298</x:v>
      </x:c>
      <x:c r="H70" s="9" t="n">
        <x:v>3.9159339664</x:v>
      </x:c>
      <x:c r="I70" s="9" t="n">
        <x:v>0.61</x:v>
      </x:c>
      <x:c r="J70" s="9" t="n">
        <x:v>3.38</x:v>
      </x:c>
      <x:c r="K70" s="9" t="n">
        <x:v>1.8086</x:v>
      </x:c>
      <x:c r="L70" s="9" t="n">
        <x:v>0</x:v>
      </x:c>
      <x:c r="M70" s="11" t="n">
        <x:v>-0.0978985429</x:v>
      </x:c>
      <x:c r="N70" s="11" t="n">
        <x:v>-0.0218128338</x:v>
      </x:c>
      <x:c r="O70" s="11" t="n">
        <x:v>0.0060999999</x:v>
      </x:c>
    </x:row>
    <x:row r="71" ht="23" customHeight="1">
      <x:c r="A71" s="10" t="n">
        <x:v>1939</x:v>
      </x:c>
      <x:c r="B71" s="9" t="str">
        <x:v>UK</x:v>
      </x:c>
      <x:c r="C71" s="9" t="str">
        <x:v>GBR</x:v>
      </x:c>
      <x:c r="D71" s="9" t="n">
        <x:v>47991</x:v>
      </x:c>
      <x:c r="E71" s="9" t="n">
        <x:v>6262.4009501782</x:v>
      </x:c>
      <x:c r="F71" s="9" t="n">
        <x:v>26.9963189083</x:v>
      </x:c>
      <x:c r="G71" s="9" t="n">
        <x:v>5.715437479</x:v>
      </x:c>
      <x:c r="H71" s="9" t="n">
        <x:v>4.0255801175</x:v>
      </x:c>
      <x:c r="I71" s="9" t="n">
        <x:v>1.32</x:v>
      </x:c>
      <x:c r="J71" s="9" t="n">
        <x:v>3.72</x:v>
      </x:c>
      <x:c r="K71" s="9" t="n">
        <x:v>1.8462</x:v>
      </x:c>
      <x:c r="L71" s="9" t="n">
        <x:v>0</x:v>
      </x:c>
      <x:c r="M71" s="11" t="n">
        <x:v>0.0182711873</x:v>
      </x:c>
      <x:c r="N71" s="11" t="n">
        <x:v>0.0095403111</x:v>
      </x:c>
      <x:c r="O71" s="11" t="n">
        <x:v>0.0131999999</x:v>
      </x:c>
    </x:row>
    <x:row r="72" ht="23" customHeight="1">
      <x:c r="A72" s="10" t="n">
        <x:v>1940</x:v>
      </x:c>
      <x:c r="B72" s="9" t="str">
        <x:v>UK</x:v>
      </x:c>
      <x:c r="C72" s="9" t="str">
        <x:v>GBR</x:v>
      </x:c>
      <x:c r="D72" s="9" t="n">
        <x:v>48226</x:v>
      </x:c>
      <x:c r="E72" s="9" t="n">
        <x:v>6856.0049765687</x:v>
      </x:c>
      <x:c r="F72" s="9" t="n">
        <x:v>29.5658508961</x:v>
      </x:c>
      <x:c r="G72" s="9" t="n">
        <x:v>6.9370428307</x:v>
      </x:c>
      <x:c r="H72" s="9" t="n">
        <x:v>4.7018775772</x:v>
      </x:c>
      <x:c r="I72" s="9" t="n">
        <x:v>1.03</x:v>
      </x:c>
      <x:c r="J72" s="9" t="n">
        <x:v>3.4</x:v>
      </x:c>
      <x:c r="K72" s="9" t="n">
        <x:v>1.7114</x:v>
      </x:c>
      <x:c r="L72" s="9" t="n">
        <x:v>0</x:v>
      </x:c>
      <x:c r="M72" s="11" t="n">
        <x:v>-0.0488947406</x:v>
      </x:c>
      <x:c r="N72" s="11" t="n">
        <x:v>0.1593672037</x:v>
      </x:c>
      <x:c r="O72" s="11" t="n">
        <x:v>0.0103000002</x:v>
      </x:c>
    </x:row>
    <x:row r="73" ht="23" customHeight="1">
      <x:c r="A73" s="10" t="n">
        <x:v>1941</x:v>
      </x:c>
      <x:c r="B73" s="9" t="str">
        <x:v>UK</x:v>
      </x:c>
      <x:c r="C73" s="9" t="str">
        <x:v>GBR</x:v>
      </x:c>
      <x:c r="D73" s="9" t="n">
        <x:v>48216</x:v>
      </x:c>
      <x:c r="E73" s="9" t="n">
        <x:v>7481.6763729882</x:v>
      </x:c>
      <x:c r="F73" s="9" t="n">
        <x:v>32.2616816998</x:v>
      </x:c>
      <x:c r="G73" s="9" t="n">
        <x:v>8.3573782396</x:v>
      </x:c>
      <x:c r="H73" s="9" t="n">
        <x:v>5.2096803555</x:v>
      </x:c>
      <x:c r="I73" s="9" t="n">
        <x:v>1.01</x:v>
      </x:c>
      <x:c r="J73" s="9" t="n">
        <x:v>3.13</x:v>
      </x:c>
      <x:c r="K73" s="9" t="n">
        <x:v>1.5644</x:v>
      </x:c>
      <x:c r="L73" s="9" t="n">
        <x:v>0</x:v>
      </x:c>
      <x:c r="M73" s="11" t="n">
        <x:v>0.2273333371</x:v>
      </x:c>
      <x:c r="N73" s="11" t="n">
        <x:v>0.105643414</x:v>
      </x:c>
      <x:c r="O73" s="11" t="n">
        <x:v>0.0100999996</x:v>
      </x:c>
    </x:row>
    <x:row r="74" ht="23" customHeight="1">
      <x:c r="A74" s="10" t="n">
        <x:v>1942</x:v>
      </x:c>
      <x:c r="B74" s="9" t="str">
        <x:v>UK</x:v>
      </x:c>
      <x:c r="C74" s="9" t="str">
        <x:v>GBR</x:v>
      </x:c>
      <x:c r="D74" s="9" t="n">
        <x:v>48400</x:v>
      </x:c>
      <x:c r="E74" s="9" t="n">
        <x:v>7638.8683471074</x:v>
      </x:c>
      <x:c r="F74" s="9" t="n">
        <x:v>32.9310312962</x:v>
      </x:c>
      <x:c r="G74" s="9" t="n">
        <x:v>9.1571693033</x:v>
      </x:c>
      <x:c r="H74" s="9" t="n">
        <x:v>5.5795676608</x:v>
      </x:c>
      <x:c r="I74" s="9" t="n">
        <x:v>1</x:v>
      </x:c>
      <x:c r="J74" s="9" t="n">
        <x:v>3.03</x:v>
      </x:c>
      <x:c r="K74" s="9" t="n">
        <x:v>1.4935</x:v>
      </x:c>
      <x:c r="L74" s="9" t="n">
        <x:v>0</x:v>
      </x:c>
      <x:c r="M74" s="11" t="n">
        <x:v>0.1843697578</x:v>
      </x:c>
      <x:c r="N74" s="11" t="n">
        <x:v>0.0275932625</x:v>
      </x:c>
      <x:c r="O74" s="11" t="n">
        <x:v>0.0099999998</x:v>
      </x:c>
    </x:row>
    <x:row r="75" ht="23" customHeight="1">
      <x:c r="A75" s="10" t="n">
        <x:v>1943</x:v>
      </x:c>
      <x:c r="B75" s="9" t="str">
        <x:v>UK</x:v>
      </x:c>
      <x:c r="C75" s="9" t="str">
        <x:v>GBR</x:v>
      </x:c>
      <x:c r="D75" s="9" t="n">
        <x:v>48789</x:v>
      </x:c>
      <x:c r="E75" s="9" t="n">
        <x:v>7743.7019820041</x:v>
      </x:c>
      <x:c r="F75" s="9" t="n">
        <x:v>33.3935419944</x:v>
      </x:c>
      <x:c r="G75" s="9" t="n">
        <x:v>9.7465403063</x:v>
      </x:c>
      <x:c r="H75" s="9" t="n">
        <x:v>5.7692729612</x:v>
      </x:c>
      <x:c r="I75" s="9" t="n">
        <x:v>1</x:v>
      </x:c>
      <x:c r="J75" s="9" t="n">
        <x:v>3.1</x:v>
      </x:c>
      <x:c r="K75" s="9" t="n">
        <x:v>1.4296</x:v>
      </x:c>
      <x:c r="L75" s="9" t="n">
        <x:v>0</x:v>
      </x:c>
      <x:c r="M75" s="11" t="n">
        <x:v>0.1104000062</x:v>
      </x:c>
      <x:c r="N75" s="11" t="n">
        <x:v>-0.0049819057</x:v>
      </x:c>
      <x:c r="O75" s="11" t="n">
        <x:v>0.0099999998</x:v>
      </x:c>
    </x:row>
    <x:row r="76" ht="23" customHeight="1">
      <x:c r="A76" s="10" t="n">
        <x:v>1944</x:v>
      </x:c>
      <x:c r="B76" s="9" t="str">
        <x:v>UK</x:v>
      </x:c>
      <x:c r="C76" s="9" t="str">
        <x:v>GBR</x:v>
      </x:c>
      <x:c r="D76" s="9" t="n">
        <x:v>49016</x:v>
      </x:c>
      <x:c r="E76" s="9" t="n">
        <x:v>7405.3918720418</x:v>
      </x:c>
      <x:c r="F76" s="9" t="n">
        <x:v>31.918921217</x:v>
      </x:c>
      <x:c r="G76" s="9" t="n">
        <x:v>9.8312928307</x:v>
      </x:c>
      <x:c r="H76" s="9" t="n">
        <x:v>5.9250433312</x:v>
      </x:c>
      <x:c r="I76" s="9" t="n">
        <x:v>1</x:v>
      </x:c>
      <x:c r="J76" s="9" t="n">
        <x:v>3.14</x:v>
      </x:c>
      <x:c r="K76" s="9" t="n">
        <x:v>1.4315</x:v>
      </x:c>
      <x:c r="L76" s="9" t="n">
        <x:v>0</x:v>
      </x:c>
      <x:c r="M76" s="11" t="n">
        <x:v>0.124499999</x:v>
      </x:c>
      <x:c r="N76" s="11" t="n">
        <x:v>0.0572500005</x:v>
      </x:c>
      <x:c r="O76" s="11" t="n">
        <x:v>0.0099999998</x:v>
      </x:c>
    </x:row>
    <x:row r="77" ht="23" customHeight="1">
      <x:c r="A77" s="10" t="n">
        <x:v>1945</x:v>
      </x:c>
      <x:c r="B77" s="9" t="str">
        <x:v>UK</x:v>
      </x:c>
      <x:c r="C77" s="9" t="str">
        <x:v>GBR</x:v>
      </x:c>
      <x:c r="D77" s="9" t="n">
        <x:v>49182</x:v>
      </x:c>
      <x:c r="E77" s="9" t="n">
        <x:v>7056.1345614249</x:v>
      </x:c>
      <x:c r="F77" s="9" t="n">
        <x:v>30.4159087313</x:v>
      </x:c>
      <x:c r="G77" s="9" t="n">
        <x:v>9.568267755</x:v>
      </x:c>
      <x:c r="H77" s="9" t="n">
        <x:v>6.0909445445</x:v>
      </x:c>
      <x:c r="I77" s="9" t="n">
        <x:v>0.9</x:v>
      </x:c>
      <x:c r="J77" s="9" t="n">
        <x:v>2.92</x:v>
      </x:c>
      <x:c r="K77" s="9" t="n">
        <x:v>1.5029</x:v>
      </x:c>
      <x:c r="L77" s="9" t="n">
        <x:v>0</x:v>
      </x:c>
      <x:c r="M77" s="11" t="n">
        <x:v>0.0646153837</x:v>
      </x:c>
      <x:c r="N77" s="11" t="n">
        <x:v>0.1481485963</x:v>
      </x:c>
      <x:c r="O77" s="11" t="n">
        <x:v>0.0089999996</x:v>
      </x:c>
    </x:row>
    <x:row r="78" ht="23" customHeight="1">
      <x:c r="A78" s="10" t="n">
        <x:v>1946</x:v>
      </x:c>
      <x:c r="B78" s="9" t="str">
        <x:v>UK</x:v>
      </x:c>
      <x:c r="C78" s="9" t="str">
        <x:v>GBR</x:v>
      </x:c>
      <x:c r="D78" s="9" t="n">
        <x:v>49217</x:v>
      </x:c>
      <x:c r="E78" s="9" t="n">
        <x:v>6745.3401060609</x:v>
      </x:c>
      <x:c r="F78" s="9" t="n">
        <x:v>29.0656115518</x:v>
      </x:c>
      <x:c r="G78" s="9" t="n">
        <x:v>9.6267177718</x:v>
      </x:c>
      <x:c r="H78" s="9" t="n">
        <x:v>6.2797638253</x:v>
      </x:c>
      <x:c r="I78" s="9" t="n">
        <x:v>0.5</x:v>
      </x:c>
      <x:c r="J78" s="9" t="n">
        <x:v>2.6</x:v>
      </x:c>
      <x:c r="K78" s="9" t="n">
        <x:v>1.7586</x:v>
      </x:c>
      <x:c r="L78" s="9" t="n">
        <x:v>0</x:v>
      </x:c>
      <x:c r="M78" s="11" t="n">
        <x:v>0.1773125082</x:v>
      </x:c>
      <x:c r="N78" s="11" t="n">
        <x:v>0.1076100245</x:v>
      </x:c>
      <x:c r="O78" s="11" t="n">
        <x:v>0.0049999999</x:v>
      </x:c>
    </x:row>
    <x:row r="79" ht="23" customHeight="1">
      <x:c r="A79" s="10" t="n">
        <x:v>1947</x:v>
      </x:c>
      <x:c r="B79" s="9" t="str">
        <x:v>UK</x:v>
      </x:c>
      <x:c r="C79" s="9" t="str">
        <x:v>GBR</x:v>
      </x:c>
      <x:c r="D79" s="9" t="n">
        <x:v>49519</x:v>
      </x:c>
      <x:c r="E79" s="9" t="n">
        <x:v>6604.4105898746</x:v>
      </x:c>
      <x:c r="F79" s="9" t="n">
        <x:v>28.4583249634</x:v>
      </x:c>
      <x:c r="G79" s="9" t="n">
        <x:v>10.4031288287</x:v>
      </x:c>
      <x:c r="H79" s="9" t="n">
        <x:v>6.7193472931</x:v>
      </x:c>
      <x:c r="I79" s="9" t="n">
        <x:v>0.51</x:v>
      </x:c>
      <x:c r="J79" s="9" t="n">
        <x:v>2.76</x:v>
      </x:c>
      <x:c r="K79" s="9" t="n">
        <x:v>2.1053</x:v>
      </x:c>
      <x:c r="L79" s="9" t="n">
        <x:v>0</x:v>
      </x:c>
      <x:c r="M79" s="11" t="n">
        <x:v>-0.0257692337</x:v>
      </x:c>
      <x:c r="N79" s="11" t="n">
        <x:v>-0.1433467716</x:v>
      </x:c>
      <x:c r="O79" s="11" t="n">
        <x:v>0.0051000002</x:v>
      </x:c>
    </x:row>
    <x:row r="80" ht="23" customHeight="1">
      <x:c r="A80" s="10" t="n">
        <x:v>1948</x:v>
      </x:c>
      <x:c r="B80" s="9" t="str">
        <x:v>UK</x:v>
      </x:c>
      <x:c r="C80" s="9" t="str">
        <x:v>GBR</x:v>
      </x:c>
      <x:c r="D80" s="9" t="n">
        <x:v>50014</x:v>
      </x:c>
      <x:c r="E80" s="9" t="n">
        <x:v>6745.6359419363</x:v>
      </x:c>
      <x:c r="F80" s="9" t="n">
        <x:v>29.0062606947</x:v>
      </x:c>
      <x:c r="G80" s="9" t="n">
        <x:v>11.577</x:v>
      </x:c>
      <x:c r="H80" s="9" t="n">
        <x:v>7.2367370347</x:v>
      </x:c>
      <x:c r="I80" s="9" t="n">
        <x:v>0.51</x:v>
      </x:c>
      <x:c r="J80" s="9" t="n">
        <x:v>3.21</x:v>
      </x:c>
      <x:c r="K80" s="9" t="n">
        <x:v>2.3791</x:v>
      </x:c>
      <x:c r="L80" s="9" t="n">
        <x:v>0</x:v>
      </x:c>
      <x:c r="M80" s="11" t="n">
        <x:v>-0.0367588252</x:v>
      </x:c>
      <x:c r="N80" s="11" t="n">
        <x:v>0.0069696968</x:v>
      </x:c>
      <x:c r="O80" s="11" t="n">
        <x:v>0.0051000002</x:v>
      </x:c>
    </x:row>
    <x:row r="81" ht="23" customHeight="1">
      <x:c r="A81" s="10" t="n">
        <x:v>1949</x:v>
      </x:c>
      <x:c r="B81" s="9" t="str">
        <x:v>UK</x:v>
      </x:c>
      <x:c r="C81" s="9" t="str">
        <x:v>GBR</x:v>
      </x:c>
      <x:c r="D81" s="9" t="n">
        <x:v>50312</x:v>
      </x:c>
      <x:c r="E81" s="9" t="n">
        <x:v>6955.6933534743</x:v>
      </x:c>
      <x:c r="F81" s="9" t="n">
        <x:v>29.7949427817</x:v>
      </x:c>
      <x:c r="G81" s="9" t="n">
        <x:v>12.331</x:v>
      </x:c>
      <x:c r="H81" s="9" t="n">
        <x:v>7.4393656716</x:v>
      </x:c>
      <x:c r="I81" s="9" t="n">
        <x:v>0.52</x:v>
      </x:c>
      <x:c r="J81" s="9" t="n">
        <x:v>3.3</x:v>
      </x:c>
      <x:c r="K81" s="9" t="n">
        <x:v>2.6859</x:v>
      </x:c>
      <x:c r="L81" s="9" t="n">
        <x:v>0</x:v>
      </x:c>
      <x:c r="M81" s="11" t="n">
        <x:v>-0.0570063703</x:v>
      </x:c>
      <x:c r="N81" s="11" t="n">
        <x:v>-0.0893473923</x:v>
      </x:c>
      <x:c r="O81" s="11" t="n">
        <x:v>0.0052</x:v>
      </x:c>
    </x:row>
    <x:row r="82" ht="23" customHeight="1">
      <x:c r="A82" s="10" t="n">
        <x:v>1950</x:v>
      </x:c>
      <x:c r="B82" s="9" t="str">
        <x:v>UK</x:v>
      </x:c>
      <x:c r="C82" s="9" t="str">
        <x:v>GBR</x:v>
      </x:c>
      <x:c r="D82" s="9" t="n">
        <x:v>50127</x:v>
      </x:c>
      <x:c r="E82" s="9" t="n">
        <x:v>6939.3739900652</x:v>
      </x:c>
      <x:c r="F82" s="9" t="n">
        <x:v>30.8523699921</x:v>
      </x:c>
      <x:c r="G82" s="9" t="n">
        <x:v>12.898</x:v>
      </x:c>
      <x:c r="H82" s="9" t="n">
        <x:v>7.7308768657</x:v>
      </x:c>
      <x:c r="I82" s="9" t="n">
        <x:v>0.52</x:v>
      </x:c>
      <x:c r="J82" s="9" t="n">
        <x:v>3.55</x:v>
      </x:c>
      <x:c r="K82" s="9" t="n">
        <x:v>2.9417</x:v>
      </x:c>
      <x:c r="L82" s="9" t="n">
        <x:v>0</x:v>
      </x:c>
      <x:c r="M82" s="11" t="n">
        <x:v>0.1095744669</x:v>
      </x:c>
      <x:c r="N82" s="11" t="n">
        <x:v>0.0406417511</x:v>
      </x:c>
      <x:c r="O82" s="11" t="n">
        <x:v>0.0052</x:v>
      </x:c>
    </x:row>
    <x:row r="83" ht="23" customHeight="1">
      <x:c r="A83" s="10" t="n">
        <x:v>1951</x:v>
      </x:c>
      <x:c r="B83" s="9" t="str">
        <x:v>UK</x:v>
      </x:c>
      <x:c r="C83" s="9" t="str">
        <x:v>GBR</x:v>
      </x:c>
      <x:c r="D83" s="9" t="n">
        <x:v>50290</x:v>
      </x:c>
      <x:c r="E83" s="9" t="n">
        <x:v>7123.3644859813</x:v>
      </x:c>
      <x:c r="F83" s="9" t="n">
        <x:v>31.5937061115</x:v>
      </x:c>
      <x:c r="G83" s="9" t="n">
        <x:v>14.477</x:v>
      </x:c>
      <x:c r="H83" s="9" t="n">
        <x:v>8.4305037313</x:v>
      </x:c>
      <x:c r="I83" s="9" t="n">
        <x:v>0.56</x:v>
      </x:c>
      <x:c r="J83" s="9" t="n">
        <x:v>3.79</x:v>
      </x:c>
      <x:c r="K83" s="9" t="n">
        <x:v>3.3195</x:v>
      </x:c>
      <x:c r="L83" s="9" t="n">
        <x:v>0</x:v>
      </x:c>
      <x:c r="M83" s="11" t="n">
        <x:v>0.082295306</x:v>
      </x:c>
      <x:c r="N83" s="11" t="n">
        <x:v>-0.096837312</x:v>
      </x:c>
      <x:c r="O83" s="11" t="n">
        <x:v>0.0055999998</x:v>
      </x:c>
    </x:row>
    <x:row r="84" ht="23" customHeight="1">
      <x:c r="A84" s="10" t="n">
        <x:v>1952</x:v>
      </x:c>
      <x:c r="B84" s="9" t="str">
        <x:v>UK</x:v>
      </x:c>
      <x:c r="C84" s="9" t="str">
        <x:v>GBR</x:v>
      </x:c>
      <x:c r="D84" s="9" t="n">
        <x:v>50430</x:v>
      </x:c>
      <x:c r="E84" s="9" t="n">
        <x:v>7090.7198096371</x:v>
      </x:c>
      <x:c r="F84" s="9" t="n">
        <x:v>31.5222563701</x:v>
      </x:c>
      <x:c r="G84" s="9" t="n">
        <x:v>15.715</x:v>
      </x:c>
      <x:c r="H84" s="9" t="n">
        <x:v>9.328358209</x:v>
      </x:c>
      <x:c r="I84" s="9" t="n">
        <x:v>2.2</x:v>
      </x:c>
      <x:c r="J84" s="9" t="n">
        <x:v>4.23</x:v>
      </x:c>
      <x:c r="K84" s="9" t="n">
        <x:v>3.2027</x:v>
      </x:c>
      <x:c r="L84" s="9" t="n">
        <x:v>0</x:v>
      </x:c>
      <x:c r="M84" s="11" t="n">
        <x:v>-0.0014117643</x:v>
      </x:c>
      <x:c r="N84" s="11" t="n">
        <x:v>-0.0068497574</x:v>
      </x:c>
      <x:c r="O84" s="11" t="n">
        <x:v>0.0219999999</x:v>
      </x:c>
    </x:row>
    <x:row r="85" ht="23" customHeight="1">
      <x:c r="A85" s="10" t="n">
        <x:v>1953</x:v>
      </x:c>
      <x:c r="B85" s="9" t="str">
        <x:v>UK</x:v>
      </x:c>
      <x:c r="C85" s="9" t="str">
        <x:v>GBR</x:v>
      </x:c>
      <x:c r="D85" s="9" t="n">
        <x:v>50593</x:v>
      </x:c>
      <x:c r="E85" s="9" t="n">
        <x:v>7345.7988259245</x:v>
      </x:c>
      <x:c r="F85" s="9" t="n">
        <x:v>32.6296774446</x:v>
      </x:c>
      <x:c r="G85" s="9" t="n">
        <x:v>16.843</x:v>
      </x:c>
      <x:c r="H85" s="9" t="n">
        <x:v>9.666511194</x:v>
      </x:c>
      <x:c r="I85" s="9" t="n">
        <x:v>2.3</x:v>
      </x:c>
      <x:c r="J85" s="9" t="n">
        <x:v>4.08</x:v>
      </x:c>
      <x:c r="K85" s="9" t="n">
        <x:v>3.2733</x:v>
      </x:c>
      <x:c r="L85" s="9" t="n">
        <x:v>0</x:v>
      </x:c>
      <x:c r="M85" s="11" t="n">
        <x:v>0.2443055511</x:v>
      </x:c>
      <x:c r="N85" s="11" t="n">
        <x:v>0.1386101693</x:v>
      </x:c>
      <x:c r="O85" s="11" t="n">
        <x:v>0.023</x:v>
      </x:c>
    </x:row>
    <x:row r="86" ht="23" customHeight="1">
      <x:c r="A86" s="10" t="n">
        <x:v>1954</x:v>
      </x:c>
      <x:c r="B86" s="9" t="str">
        <x:v>UK</x:v>
      </x:c>
      <x:c r="C86" s="9" t="str">
        <x:v>GBR</x:v>
      </x:c>
      <x:c r="D86" s="9" t="n">
        <x:v>50765</x:v>
      </x:c>
      <x:c r="E86" s="9" t="n">
        <x:v>7619.2061459667</x:v>
      </x:c>
      <x:c r="F86" s="9" t="n">
        <x:v>33.8603640737</x:v>
      </x:c>
      <x:c r="G86" s="9" t="n">
        <x:v>17.756</x:v>
      </x:c>
      <x:c r="H86" s="9" t="n">
        <x:v>9.8880597015</x:v>
      </x:c>
      <x:c r="I86" s="9" t="n">
        <x:v>1.79</x:v>
      </x:c>
      <x:c r="J86" s="9" t="n">
        <x:v>3.76</x:v>
      </x:c>
      <x:c r="K86" s="9" t="n">
        <x:v>3.6532</x:v>
      </x:c>
      <x:c r="L86" s="9" t="n">
        <x:v>0</x:v>
      </x:c>
      <x:c r="M86" s="11" t="n">
        <x:v>0.4861646891</x:v>
      </x:c>
      <x:c r="N86" s="11" t="n">
        <x:v>0.0606383309</x:v>
      </x:c>
      <x:c r="O86" s="11" t="n">
        <x:v>0.0178999994</x:v>
      </x:c>
    </x:row>
    <x:row r="87" ht="23" customHeight="1">
      <x:c r="A87" s="10" t="n">
        <x:v>1955</x:v>
      </x:c>
      <x:c r="B87" s="9" t="str">
        <x:v>UK</x:v>
      </x:c>
      <x:c r="C87" s="9" t="str">
        <x:v>GBR</x:v>
      </x:c>
      <x:c r="D87" s="9" t="n">
        <x:v>50946</x:v>
      </x:c>
      <x:c r="E87" s="9" t="n">
        <x:v>7868.1348879205</x:v>
      </x:c>
      <x:c r="F87" s="9" t="n">
        <x:v>34.9142576913</x:v>
      </x:c>
      <x:c r="G87" s="9" t="n">
        <x:v>19.292</x:v>
      </x:c>
      <x:c r="H87" s="9" t="n">
        <x:v>10.3894589552</x:v>
      </x:c>
      <x:c r="I87" s="9" t="n">
        <x:v>3.75</x:v>
      </x:c>
      <x:c r="J87" s="9" t="n">
        <x:v>4.17</x:v>
      </x:c>
      <x:c r="K87" s="9" t="n">
        <x:v>3.7856</x:v>
      </x:c>
      <x:c r="L87" s="9" t="n">
        <x:v>0</x:v>
      </x:c>
      <x:c r="M87" s="11" t="n">
        <x:v>0.1086281016</x:v>
      </x:c>
      <x:c r="N87" s="11" t="n">
        <x:v>-0.1011830494</x:v>
      </x:c>
      <x:c r="O87" s="11" t="n">
        <x:v>0.0375000015</x:v>
      </x:c>
    </x:row>
    <x:row r="88" ht="23" customHeight="1">
      <x:c r="A88" s="10" t="n">
        <x:v>1956</x:v>
      </x:c>
      <x:c r="B88" s="9" t="str">
        <x:v>UK</x:v>
      </x:c>
      <x:c r="C88" s="9" t="str">
        <x:v>GBR</x:v>
      </x:c>
      <x:c r="D88" s="9" t="n">
        <x:v>51184</x:v>
      </x:c>
      <x:c r="E88" s="9" t="n">
        <x:v>7928.7472647702</x:v>
      </x:c>
      <x:c r="F88" s="9" t="n">
        <x:v>35.0753613225</x:v>
      </x:c>
      <x:c r="G88" s="9" t="n">
        <x:v>20.933</x:v>
      </x:c>
      <x:c r="H88" s="9" t="n">
        <x:v>10.9258395522</x:v>
      </x:c>
      <x:c r="I88" s="9" t="n">
        <x:v>4.95</x:v>
      </x:c>
      <x:c r="J88" s="9" t="n">
        <x:v>4.74</x:v>
      </x:c>
      <x:c r="K88" s="9" t="n">
        <x:v>4.0173</x:v>
      </x:c>
      <x:c r="L88" s="9" t="n">
        <x:v>0</x:v>
      </x:c>
      <x:c r="M88" s="11" t="n">
        <x:v>-0.0916406214</x:v>
      </x:c>
      <x:c r="N88" s="11" t="n">
        <x:v>-0.0298137087</x:v>
      </x:c>
      <x:c r="O88" s="11" t="n">
        <x:v>0.0494999997</x:v>
      </x:c>
    </x:row>
    <x:row r="89" ht="23" customHeight="1">
      <x:c r="A89" s="10" t="n">
        <x:v>1957</x:v>
      </x:c>
      <x:c r="B89" s="9" t="str">
        <x:v>UK</x:v>
      </x:c>
      <x:c r="C89" s="9" t="str">
        <x:v>GBR</x:v>
      </x:c>
      <x:c r="D89" s="9" t="n">
        <x:v>51430</x:v>
      </x:c>
      <x:c r="E89" s="9" t="n">
        <x:v>8017.013416294</x:v>
      </x:c>
      <x:c r="F89" s="9" t="n">
        <x:v>35.4886137788</x:v>
      </x:c>
      <x:c r="G89" s="9" t="n">
        <x:v>22.18</x:v>
      </x:c>
      <x:c r="H89" s="9" t="n">
        <x:v>11.3456156716</x:v>
      </x:c>
      <x:c r="I89" s="9" t="n">
        <x:v>4.81</x:v>
      </x:c>
      <x:c r="J89" s="9" t="n">
        <x:v>4.98</x:v>
      </x:c>
      <x:c r="K89" s="9" t="n">
        <x:v>4.1242</x:v>
      </x:c>
      <x:c r="L89" s="9" t="n">
        <x:v>0</x:v>
      </x:c>
      <x:c r="M89" s="11" t="n">
        <x:v>-0.0094772736</x:v>
      </x:c>
      <x:c r="N89" s="11" t="n">
        <x:v>-0.0630569234</x:v>
      </x:c>
      <x:c r="O89" s="11" t="n">
        <x:v>0.0480999984</x:v>
      </x:c>
    </x:row>
    <x:row r="90" ht="23" customHeight="1">
      <x:c r="A90" s="10" t="n">
        <x:v>1958</x:v>
      </x:c>
      <x:c r="B90" s="9" t="str">
        <x:v>UK</x:v>
      </x:c>
      <x:c r="C90" s="9" t="str">
        <x:v>GBR</x:v>
      </x:c>
      <x:c r="D90" s="9" t="n">
        <x:v>51652</x:v>
      </x:c>
      <x:c r="E90" s="9" t="n">
        <x:v>7965.8096491907</x:v>
      </x:c>
      <x:c r="F90" s="9" t="n">
        <x:v>35.4486269957</x:v>
      </x:c>
      <x:c r="G90" s="9" t="n">
        <x:v>23.27</x:v>
      </x:c>
      <x:c r="H90" s="9" t="n">
        <x:v>11.672108209</x:v>
      </x:c>
      <x:c r="I90" s="9" t="n">
        <x:v>4.56</x:v>
      </x:c>
      <x:c r="J90" s="9" t="n">
        <x:v>4.98</x:v>
      </x:c>
      <x:c r="K90" s="9" t="n">
        <x:v>4.6503</x:v>
      </x:c>
      <x:c r="L90" s="9" t="n">
        <x:v>0</x:v>
      </x:c>
      <x:c r="M90" s="11" t="n">
        <x:v>0.4774243832</x:v>
      </x:c>
      <x:c r="N90" s="11" t="n">
        <x:v>0.1702707857</x:v>
      </x:c>
      <x:c r="O90" s="11" t="n">
        <x:v>0.0456000008</x:v>
      </x:c>
    </x:row>
    <x:row r="91" ht="23" customHeight="1">
      <x:c r="A91" s="10" t="n">
        <x:v>1959</x:v>
      </x:c>
      <x:c r="B91" s="9" t="str">
        <x:v>UK</x:v>
      </x:c>
      <x:c r="C91" s="9" t="str">
        <x:v>GBR</x:v>
      </x:c>
      <x:c r="D91" s="9" t="n">
        <x:v>51956</x:v>
      </x:c>
      <x:c r="E91" s="9" t="n">
        <x:v>8239.7990607437</x:v>
      </x:c>
      <x:c r="F91" s="9" t="n">
        <x:v>36.7545861032</x:v>
      </x:c>
      <x:c r="G91" s="9" t="n">
        <x:v>24.378</x:v>
      </x:c>
      <x:c r="H91" s="9" t="n">
        <x:v>11.7420708955</x:v>
      </x:c>
      <x:c r="I91" s="9" t="n">
        <x:v>3.38</x:v>
      </x:c>
      <x:c r="J91" s="9" t="n">
        <x:v>4.82</x:v>
      </x:c>
      <x:c r="K91" s="9" t="n">
        <x:v>5.6596</x:v>
      </x:c>
      <x:c r="L91" s="9" t="n">
        <x:v>0</x:v>
      </x:c>
      <x:c r="M91" s="11" t="n">
        <x:v>0.5486228466</x:v>
      </x:c>
      <x:c r="N91" s="11" t="n">
        <x:v>0.0098320609</x:v>
      </x:c>
      <x:c r="O91" s="11" t="n">
        <x:v>0.0337999985</x:v>
      </x:c>
    </x:row>
    <x:row r="92" ht="23" customHeight="1">
      <x:c r="A92" s="10" t="n">
        <x:v>1960</x:v>
      </x:c>
      <x:c r="B92" s="9" t="str">
        <x:v>UK</x:v>
      </x:c>
      <x:c r="C92" s="9" t="str">
        <x:v>GBR</x:v>
      </x:c>
      <x:c r="D92" s="9" t="n">
        <x:v>52372</x:v>
      </x:c>
      <x:c r="E92" s="9" t="n">
        <x:v>8645.2302757199</x:v>
      </x:c>
      <x:c r="F92" s="9" t="n">
        <x:v>38.4180896694</x:v>
      </x:c>
      <x:c r="G92" s="9" t="n">
        <x:v>26.189</x:v>
      </x:c>
      <x:c r="H92" s="9" t="n">
        <x:v>11.8353544776</x:v>
      </x:c>
      <x:c r="I92" s="9" t="n">
        <x:v>4.89</x:v>
      </x:c>
      <x:c r="J92" s="9" t="n">
        <x:v>5.4</x:v>
      </x:c>
      <x:c r="K92" s="9" t="n">
        <x:v>6.451</x:v>
      </x:c>
      <x:c r="L92" s="9" t="n">
        <x:v>0</x:v>
      </x:c>
      <x:c r="M92" s="11" t="n">
        <x:v>0.0183912031</x:v>
      </x:c>
      <x:c r="N92" s="11" t="n">
        <x:v>-0.0710317492</x:v>
      </x:c>
      <x:c r="O92" s="11" t="n">
        <x:v>0.0489000008</x:v>
      </x:c>
    </x:row>
    <x:row r="93" ht="23" customHeight="1">
      <x:c r="A93" s="10" t="n">
        <x:v>1961</x:v>
      </x:c>
      <x:c r="B93" s="9" t="str">
        <x:v>UK</x:v>
      </x:c>
      <x:c r="C93" s="9" t="str">
        <x:v>GBR</x:v>
      </x:c>
      <x:c r="D93" s="9" t="n">
        <x:v>52807</x:v>
      </x:c>
      <x:c r="E93" s="9" t="n">
        <x:v>8856.6667297896</x:v>
      </x:c>
      <x:c r="F93" s="9" t="n">
        <x:v>38.9870482694</x:v>
      </x:c>
      <x:c r="G93" s="9" t="n">
        <x:v>27.905</x:v>
      </x:c>
      <x:c r="H93" s="9" t="n">
        <x:v>12.2201492537</x:v>
      </x:c>
      <x:c r="I93" s="9" t="n">
        <x:v>5.14</x:v>
      </x:c>
      <x:c r="J93" s="9" t="n">
        <x:v>6.2</x:v>
      </x:c>
      <x:c r="K93" s="9" t="n">
        <x:v>6.7252</x:v>
      </x:c>
      <x:c r="L93" s="9" t="n">
        <x:v>0</x:v>
      </x:c>
      <x:c r="M93" s="11" t="n">
        <x:v>0.0181282666</x:v>
      </x:c>
      <x:c r="N93" s="11" t="n">
        <x:v>-0.0794401765</x:v>
      </x:c>
      <x:c r="O93" s="11" t="n">
        <x:v>0.0513999984</x:v>
      </x:c>
    </x:row>
    <x:row r="94" ht="23" customHeight="1">
      <x:c r="A94" s="10" t="n">
        <x:v>1962</x:v>
      </x:c>
      <x:c r="B94" s="9" t="str">
        <x:v>UK</x:v>
      </x:c>
      <x:c r="C94" s="9" t="str">
        <x:v>GBR</x:v>
      </x:c>
      <x:c r="D94" s="9" t="n">
        <x:v>53292</x:v>
      </x:c>
      <x:c r="E94" s="9" t="n">
        <x:v>8865.3831719583</x:v>
      </x:c>
      <x:c r="F94" s="9" t="n">
        <x:v>39.0360040858</x:v>
      </x:c>
      <x:c r="G94" s="9" t="n">
        <x:v>29.224</x:v>
      </x:c>
      <x:c r="H94" s="9" t="n">
        <x:v>12.7332089552</x:v>
      </x:c>
      <x:c r="I94" s="9" t="n">
        <x:v>4.17</x:v>
      </x:c>
      <x:c r="J94" s="9" t="n">
        <x:v>5.98</x:v>
      </x:c>
      <x:c r="K94" s="9" t="n">
        <x:v>7.3365</x:v>
      </x:c>
      <x:c r="L94" s="9" t="n">
        <x:v>0</x:v>
      </x:c>
      <x:c r="M94" s="11" t="n">
        <x:v>0.0037897311</x:v>
      </x:c>
      <x:c r="N94" s="11" t="n">
        <x:v>0.2477676272</x:v>
      </x:c>
      <x:c r="O94" s="11" t="n">
        <x:v>0.0417000018</x:v>
      </x:c>
    </x:row>
    <x:row r="95" ht="23" customHeight="1">
      <x:c r="A95" s="10" t="n">
        <x:v>1963</x:v>
      </x:c>
      <x:c r="B95" s="9" t="str">
        <x:v>UK</x:v>
      </x:c>
      <x:c r="C95" s="9" t="str">
        <x:v>GBR</x:v>
      </x:c>
      <x:c r="D95" s="9" t="n">
        <x:v>53625</x:v>
      </x:c>
      <x:c r="E95" s="9" t="n">
        <x:v>9149.1841491841</x:v>
      </x:c>
      <x:c r="F95" s="9" t="n">
        <x:v>40.4640267509</x:v>
      </x:c>
      <x:c r="G95" s="9" t="n">
        <x:v>31.09</x:v>
      </x:c>
      <x:c r="H95" s="9" t="n">
        <x:v>13.0013992537</x:v>
      </x:c>
      <x:c r="I95" s="9" t="n">
        <x:v>3.67</x:v>
      </x:c>
      <x:c r="J95" s="9" t="n">
        <x:v>5.5883333333</x:v>
      </x:c>
      <x:c r="K95" s="9" t="n">
        <x:v>7.591</x:v>
      </x:c>
      <x:c r="L95" s="9" t="n">
        <x:v>0</x:v>
      </x:c>
      <x:c r="M95" s="11" t="n">
        <x:v>0.1980818361</x:v>
      </x:c>
      <x:c r="N95" s="11" t="n">
        <x:v>0.0363399535</x:v>
      </x:c>
      <x:c r="O95" s="11" t="n">
        <x:v>0.0366999991</x:v>
      </x:c>
    </x:row>
    <x:row r="96" ht="23" customHeight="1">
      <x:c r="A96" s="10" t="n">
        <x:v>1964</x:v>
      </x:c>
      <x:c r="B96" s="9" t="str">
        <x:v>UK</x:v>
      </x:c>
      <x:c r="C96" s="9" t="str">
        <x:v>GBR</x:v>
      </x:c>
      <x:c r="D96" s="9" t="n">
        <x:v>53991</x:v>
      </x:c>
      <x:c r="E96" s="9" t="n">
        <x:v>9567.9650312089</x:v>
      </x:c>
      <x:c r="F96" s="9" t="n">
        <x:v>42.404132378</x:v>
      </x:c>
      <x:c r="G96" s="9" t="n">
        <x:v>34.038</x:v>
      </x:c>
      <x:c r="H96" s="9" t="n">
        <x:v>13.4211753731</x:v>
      </x:c>
      <x:c r="I96" s="9" t="n">
        <x:v>4.59</x:v>
      </x:c>
      <x:c r="J96" s="9" t="n">
        <x:v>6.06</x:v>
      </x:c>
      <x:c r="K96" s="9" t="n">
        <x:v>8.897</x:v>
      </x:c>
      <x:c r="L96" s="9" t="n">
        <x:v>0</x:v>
      </x:c>
      <x:c r="M96" s="11" t="n">
        <x:v>-0.0540999994</x:v>
      </x:c>
      <x:c r="N96" s="11" t="n">
        <x:v>-0.0236516856</x:v>
      </x:c>
      <x:c r="O96" s="11" t="n">
        <x:v>0.0458999984</x:v>
      </x:c>
    </x:row>
    <x:row r="97" ht="23" customHeight="1">
      <x:c r="A97" s="10" t="n">
        <x:v>1965</x:v>
      </x:c>
      <x:c r="B97" s="9" t="str">
        <x:v>UK</x:v>
      </x:c>
      <x:c r="C97" s="9" t="str">
        <x:v>GBR</x:v>
      </x:c>
      <x:c r="D97" s="9" t="n">
        <x:v>54350</x:v>
      </x:c>
      <x:c r="E97" s="9" t="n">
        <x:v>9751.5363385465</x:v>
      </x:c>
      <x:c r="F97" s="9" t="n">
        <x:v>43.0689004905</x:v>
      </x:c>
      <x:c r="G97" s="9" t="n">
        <x:v>36.818</x:v>
      </x:c>
      <x:c r="H97" s="9" t="n">
        <x:v>13.9925373134</x:v>
      </x:c>
      <x:c r="I97" s="9" t="n">
        <x:v>5.91</x:v>
      </x:c>
      <x:c r="J97" s="9" t="n">
        <x:v>6.4333333333</x:v>
      </x:c>
      <x:c r="K97" s="9" t="n">
        <x:v>9.797</x:v>
      </x:c>
      <x:c r="L97" s="9" t="n">
        <x:v>0</x:v>
      </x:c>
      <x:c r="M97" s="11" t="n">
        <x:v>0.1117432117</x:v>
      </x:c>
      <x:c r="N97" s="11" t="n">
        <x:v>0.0439268313</x:v>
      </x:c>
      <x:c r="O97" s="11" t="n">
        <x:v>0.0590999983</x:v>
      </x:c>
    </x:row>
    <x:row r="98" ht="23" customHeight="1">
      <x:c r="A98" s="10" t="n">
        <x:v>1966</x:v>
      </x:c>
      <x:c r="B98" s="9" t="str">
        <x:v>UK</x:v>
      </x:c>
      <x:c r="C98" s="9" t="str">
        <x:v>GBR</x:v>
      </x:c>
      <x:c r="D98" s="9" t="n">
        <x:v>54643</x:v>
      </x:c>
      <x:c r="E98" s="9" t="n">
        <x:v>9885.3101037644</x:v>
      </x:c>
      <x:c r="F98" s="9" t="n">
        <x:v>43.6672079644</x:v>
      </x:c>
      <x:c r="G98" s="9" t="n">
        <x:v>39.383</x:v>
      </x:c>
      <x:c r="H98" s="9" t="n">
        <x:v>14.552238806</x:v>
      </x:c>
      <x:c r="I98" s="9" t="n">
        <x:v>6.12</x:v>
      </x:c>
      <x:c r="J98" s="9" t="n">
        <x:v>6.8175</x:v>
      </x:c>
      <x:c r="K98" s="9" t="n">
        <x:v>10.648</x:v>
      </x:c>
      <x:c r="L98" s="9" t="n">
        <x:v>0</x:v>
      </x:c>
      <x:c r="M98" s="11" t="n">
        <x:v>-0.0384065434</x:v>
      </x:c>
      <x:c r="N98" s="11" t="n">
        <x:v>0.0421488844</x:v>
      </x:c>
      <x:c r="O98" s="11" t="n">
        <x:v>0.0612000003</x:v>
      </x:c>
    </x:row>
    <x:row r="99" ht="23" customHeight="1">
      <x:c r="A99" s="10" t="n">
        <x:v>1967</x:v>
      </x:c>
      <x:c r="B99" s="9" t="str">
        <x:v>UK</x:v>
      </x:c>
      <x:c r="C99" s="9" t="str">
        <x:v>GBR</x:v>
      </x:c>
      <x:c r="D99" s="9" t="n">
        <x:v>54959</x:v>
      </x:c>
      <x:c r="E99" s="9" t="n">
        <x:v>10048.8909914664</x:v>
      </x:c>
      <x:c r="F99" s="9" t="n">
        <x:v>44.4922497207</x:v>
      </x:c>
      <x:c r="G99" s="9" t="n">
        <x:v>41.666</x:v>
      </x:c>
      <x:c r="H99" s="9" t="n">
        <x:v>14.8787313433</x:v>
      </x:c>
      <x:c r="I99" s="9" t="n">
        <x:v>5.81</x:v>
      </x:c>
      <x:c r="J99" s="9" t="n">
        <x:v>6.73</x:v>
      </x:c>
      <x:c r="K99" s="9" t="n">
        <x:v>11.664</x:v>
      </x:c>
      <x:c r="L99" s="9" t="n">
        <x:v>0</x:v>
      </x:c>
      <x:c r="M99" s="11" t="n">
        <x:v>0.3419023156</x:v>
      </x:c>
      <x:c r="N99" s="11" t="n">
        <x:v>0.0234936718</x:v>
      </x:c>
      <x:c r="O99" s="11" t="n">
        <x:v>0.0581</x:v>
      </x:c>
    </x:row>
    <x:row r="100" ht="23" customHeight="1">
      <x:c r="A100" s="10" t="n">
        <x:v>1968</x:v>
      </x:c>
      <x:c r="B100" s="9" t="str">
        <x:v>UK</x:v>
      </x:c>
      <x:c r="C100" s="9" t="str">
        <x:v>GBR</x:v>
      </x:c>
      <x:c r="D100" s="9" t="n">
        <x:v>55214</x:v>
      </x:c>
      <x:c r="E100" s="9" t="n">
        <x:v>10409.9503749049</x:v>
      </x:c>
      <x:c r="F100" s="9" t="n">
        <x:v>46.1493142281</x:v>
      </x:c>
      <x:c r="G100" s="9" t="n">
        <x:v>45.786</x:v>
      </x:c>
      <x:c r="H100" s="9" t="n">
        <x:v>15.4734141791</x:v>
      </x:c>
      <x:c r="I100" s="9" t="n">
        <x:v>7.03</x:v>
      </x:c>
      <x:c r="J100" s="9" t="n">
        <x:v>7.4591666667</x:v>
      </x:c>
      <x:c r="K100" s="9" t="n">
        <x:v>13.04</x:v>
      </x:c>
      <x:c r="L100" s="9" t="n">
        <x:v>0</x:v>
      </x:c>
      <x:c r="M100" s="11" t="n">
        <x:v>0.4819520116</x:v>
      </x:c>
      <x:c r="N100" s="11" t="n">
        <x:v>-0.0233482867</x:v>
      </x:c>
      <x:c r="O100" s="11" t="n">
        <x:v>0.0702999979</x:v>
      </x:c>
    </x:row>
    <x:row r="101" ht="23" customHeight="1">
      <x:c r="A101" s="10" t="n">
        <x:v>1969</x:v>
      </x:c>
      <x:c r="B101" s="9" t="str">
        <x:v>UK</x:v>
      </x:c>
      <x:c r="C101" s="9" t="str">
        <x:v>GBR</x:v>
      </x:c>
      <x:c r="D101" s="9" t="n">
        <x:v>55461</x:v>
      </x:c>
      <x:c r="E101" s="9" t="n">
        <x:v>10551.6849678152</x:v>
      </x:c>
      <x:c r="F101" s="9" t="n">
        <x:v>46.90229938</x:v>
      </x:c>
      <x:c r="G101" s="9" t="n">
        <x:v>49.754</x:v>
      </x:c>
      <x:c r="H101" s="9" t="n">
        <x:v>16.2779850746</x:v>
      </x:c>
      <x:c r="I101" s="9" t="n">
        <x:v>7.63</x:v>
      </x:c>
      <x:c r="J101" s="9" t="n">
        <x:v>8.9408333333</x:v>
      </x:c>
      <x:c r="K101" s="9" t="n">
        <x:v>14.438</x:v>
      </x:c>
      <x:c r="L101" s="9" t="n">
        <x:v>0</x:v>
      </x:c>
      <x:c r="M101" s="11" t="n">
        <x:v>-0.1187312007</x:v>
      </x:c>
      <x:c r="N101" s="11" t="n">
        <x:v>-0.0024883719</x:v>
      </x:c>
      <x:c r="O101" s="11" t="n">
        <x:v>0.0763000026</x:v>
      </x:c>
    </x:row>
    <x:row r="102" ht="23" customHeight="1">
      <x:c r="A102" s="10" t="n">
        <x:v>1970</x:v>
      </x:c>
      <x:c r="B102" s="9" t="str">
        <x:v>UK</x:v>
      </x:c>
      <x:c r="C102" s="9" t="str">
        <x:v>GBR</x:v>
      </x:c>
      <x:c r="D102" s="9" t="n">
        <x:v>55632</x:v>
      </x:c>
      <x:c r="E102" s="9" t="n">
        <x:v>10767.471958585</x:v>
      </x:c>
      <x:c r="F102" s="9" t="n">
        <x:v>47.8086889687</x:v>
      </x:c>
      <x:c r="G102" s="9" t="n">
        <x:v>56.02</x:v>
      </x:c>
      <x:c r="H102" s="9" t="n">
        <x:v>17.3390858209</x:v>
      </x:c>
      <x:c r="I102" s="9" t="n">
        <x:v>7.02</x:v>
      </x:c>
      <x:c r="J102" s="9" t="n">
        <x:v>9.2333333333</x:v>
      </x:c>
      <x:c r="K102" s="9" t="n">
        <x:v>16.322</x:v>
      </x:c>
      <x:c r="L102" s="9" t="n">
        <x:v>0</x:v>
      </x:c>
      <x:c r="M102" s="11" t="n">
        <x:v>-0.0348571427</x:v>
      </x:c>
      <x:c r="N102" s="11" t="n">
        <x:v>0.0345268138</x:v>
      </x:c>
      <x:c r="O102" s="11" t="n">
        <x:v>0.0702000037</x:v>
      </x:c>
    </x:row>
    <x:row r="103" ht="23" customHeight="1">
      <x:c r="A103" s="10" t="n">
        <x:v>1971</x:v>
      </x:c>
      <x:c r="B103" s="9" t="str">
        <x:v>UK</x:v>
      </x:c>
      <x:c r="C103" s="9" t="str">
        <x:v>GBR</x:v>
      </x:c>
      <x:c r="D103" s="9" t="n">
        <x:v>55907</x:v>
      </x:c>
      <x:c r="E103" s="9" t="n">
        <x:v>10941.4742339957</x:v>
      </x:c>
      <x:c r="F103" s="9" t="n">
        <x:v>48.5401194066</x:v>
      </x:c>
      <x:c r="G103" s="9" t="n">
        <x:v>62.841</x:v>
      </x:c>
      <x:c r="H103" s="9" t="n">
        <x:v>18.9715485075</x:v>
      </x:c>
      <x:c r="I103" s="9" t="n">
        <x:v>5.58</x:v>
      </x:c>
      <x:c r="J103" s="9" t="n">
        <x:v>9.0408333333</x:v>
      </x:c>
      <x:c r="K103" s="9" t="n">
        <x:v>18.627</x:v>
      </x:c>
      <x:c r="L103" s="9" t="n">
        <x:v>0</x:v>
      </x:c>
      <x:c r="M103" s="11" t="n">
        <x:v>0.4660159945</x:v>
      </x:c>
      <x:c r="N103" s="11" t="n">
        <x:v>0.2690797448</x:v>
      </x:c>
      <x:c r="O103" s="11" t="n">
        <x:v>0.0557999983</x:v>
      </x:c>
    </x:row>
    <x:row r="104" ht="23" customHeight="1">
      <x:c r="A104" s="10" t="n">
        <x:v>1972</x:v>
      </x:c>
      <x:c r="B104" s="9" t="str">
        <x:v>UK</x:v>
      </x:c>
      <x:c r="C104" s="9" t="str">
        <x:v>GBR</x:v>
      </x:c>
      <x:c r="D104" s="9" t="n">
        <x:v>56079</x:v>
      </x:c>
      <x:c r="E104" s="9" t="n">
        <x:v>11293.9246420229</x:v>
      </x:c>
      <x:c r="F104" s="9" t="n">
        <x:v>50.1219537712</x:v>
      </x:c>
      <x:c r="G104" s="9" t="n">
        <x:v>70.502</x:v>
      </x:c>
      <x:c r="H104" s="9" t="n">
        <x:v>20.3358208955</x:v>
      </x:c>
      <x:c r="I104" s="9" t="n">
        <x:v>5.52</x:v>
      </x:c>
      <x:c r="J104" s="9" t="n">
        <x:v>9.1983333333</x:v>
      </x:c>
      <x:c r="K104" s="9" t="n">
        <x:v>23.656</x:v>
      </x:c>
      <x:c r="L104" s="9" t="n">
        <x:v>0</x:v>
      </x:c>
      <x:c r="M104" s="11" t="n">
        <x:v>0.163744688</x:v>
      </x:c>
      <x:c r="N104" s="11" t="n">
        <x:v>-0.041293785</x:v>
      </x:c>
      <x:c r="O104" s="11" t="n">
        <x:v>0.0551999994</x:v>
      </x:c>
    </x:row>
    <x:row r="105" ht="23" customHeight="1">
      <x:c r="A105" s="10" t="n">
        <x:v>1973</x:v>
      </x:c>
      <x:c r="B105" s="9" t="str">
        <x:v>UK</x:v>
      </x:c>
      <x:c r="C105" s="9" t="str">
        <x:v>GBR</x:v>
      </x:c>
      <x:c r="D105" s="9" t="n">
        <x:v>56210</x:v>
      </x:c>
      <x:c r="E105" s="9" t="n">
        <x:v>12025.2801992528</x:v>
      </x:c>
      <x:c r="F105" s="9" t="n">
        <x:v>53.5775074014</x:v>
      </x:c>
      <x:c r="G105" s="9" t="n">
        <x:v>81.687</x:v>
      </x:c>
      <x:c r="H105" s="9" t="n">
        <x:v>22.2364738806</x:v>
      </x:c>
      <x:c r="I105" s="9" t="n">
        <x:v>9.38</x:v>
      </x:c>
      <x:c r="J105" s="9" t="n">
        <x:v>10.91</x:v>
      </x:c>
      <x:c r="K105" s="9" t="n">
        <x:v>30.176</x:v>
      </x:c>
      <x:c r="L105" s="9" t="n">
        <x:v>0</x:v>
      </x:c>
      <x:c r="M105" s="11" t="n">
        <x:v>-0.2800088823</x:v>
      </x:c>
      <x:c r="N105" s="11" t="n">
        <x:v>-0.0878709704</x:v>
      </x:c>
      <x:c r="O105" s="11" t="n">
        <x:v>0.0938000008</x:v>
      </x:c>
    </x:row>
    <x:row r="106" ht="23" customHeight="1">
      <x:c r="A106" s="10" t="n">
        <x:v>1974</x:v>
      </x:c>
      <x:c r="B106" s="9" t="str">
        <x:v>UK</x:v>
      </x:c>
      <x:c r="C106" s="9" t="str">
        <x:v>GBR</x:v>
      </x:c>
      <x:c r="D106" s="9" t="n">
        <x:v>56224</x:v>
      </x:c>
      <x:c r="E106" s="9" t="n">
        <x:v>11858.9036710302</x:v>
      </x:c>
      <x:c r="F106" s="9" t="n">
        <x:v>52.8355200801</x:v>
      </x:c>
      <x:c r="G106" s="9" t="n">
        <x:v>92.534</x:v>
      </x:c>
      <x:c r="H106" s="9" t="n">
        <x:v>25.734608209</x:v>
      </x:c>
      <x:c r="I106" s="9" t="n">
        <x:v>11.38</x:v>
      </x:c>
      <x:c r="J106" s="9" t="n">
        <x:v>15.1733333333</x:v>
      </x:c>
      <x:c r="K106" s="9" t="n">
        <x:v>34.855</x:v>
      </x:c>
      <x:c r="L106" s="9" t="n">
        <x:v>1</x:v>
      </x:c>
      <x:c r="M106" s="11" t="n">
        <x:v>-0.5019515157</x:v>
      </x:c>
      <x:c r="N106" s="11" t="n">
        <x:v>-0.1576798409</x:v>
      </x:c>
      <x:c r="O106" s="11" t="n">
        <x:v>0.1137999967</x:v>
      </x:c>
    </x:row>
    <x:row r="107" ht="23" customHeight="1">
      <x:c r="A107" s="10" t="n">
        <x:v>1975</x:v>
      </x:c>
      <x:c r="B107" s="9" t="str">
        <x:v>UK</x:v>
      </x:c>
      <x:c r="C107" s="9" t="str">
        <x:v>GBR</x:v>
      </x:c>
      <x:c r="D107" s="9" t="n">
        <x:v>56215</x:v>
      </x:c>
      <x:c r="E107" s="9" t="n">
        <x:v>11847.0870764031</x:v>
      </x:c>
      <x:c r="F107" s="9" t="n">
        <x:v>52.5128847033</x:v>
      </x:c>
      <x:c r="G107" s="9" t="n">
        <x:v>114.936</x:v>
      </x:c>
      <x:c r="H107" s="9" t="n">
        <x:v>31.5764925373</x:v>
      </x:c>
      <x:c r="I107" s="9" t="n">
        <x:v>10.18</x:v>
      </x:c>
      <x:c r="J107" s="9" t="n">
        <x:v>14.6008333333</x:v>
      </x:c>
      <x:c r="K107" s="9" t="n">
        <x:v>40.752</x:v>
      </x:c>
      <x:c r="L107" s="9" t="n">
        <x:v>0</x:v>
      </x:c>
      <x:c r="M107" s="11" t="n">
        <x:v>1.4960688353</x:v>
      </x:c>
      <x:c r="N107" s="11" t="n">
        <x:v>0.3612568378</x:v>
      </x:c>
      <x:c r="O107" s="11" t="n">
        <x:v>0.1018000022</x:v>
      </x:c>
    </x:row>
    <x:row r="108" ht="23" customHeight="1">
      <x:c r="A108" s="10" t="n">
        <x:v>1976</x:v>
      </x:c>
      <x:c r="B108" s="9" t="str">
        <x:v>UK</x:v>
      </x:c>
      <x:c r="C108" s="9" t="str">
        <x:v>GBR</x:v>
      </x:c>
      <x:c r="D108" s="9" t="n">
        <x:v>56206</x:v>
      </x:c>
      <x:c r="E108" s="9" t="n">
        <x:v>12114.9521403409</x:v>
      </x:c>
      <x:c r="F108" s="9" t="n">
        <x:v>53.9098001572</x:v>
      </x:c>
      <x:c r="G108" s="9" t="n">
        <x:v>136.8</x:v>
      </x:c>
      <x:c r="H108" s="9" t="n">
        <x:v>36.5205223881</x:v>
      </x:c>
      <x:c r="I108" s="9" t="n">
        <x:v>11.15</x:v>
      </x:c>
      <x:c r="J108" s="9" t="n">
        <x:v>14.2275</x:v>
      </x:c>
      <x:c r="K108" s="9" t="n">
        <x:v>47.456</x:v>
      </x:c>
      <x:c r="L108" s="9" t="n">
        <x:v>0</x:v>
      </x:c>
      <x:c r="M108" s="11" t="n">
        <x:v>0.0232649315</x:v>
      </x:c>
      <x:c r="N108" s="11" t="n">
        <x:v>0.1388256848</x:v>
      </x:c>
      <x:c r="O108" s="11" t="n">
        <x:v>0.1115000024</x:v>
      </x:c>
    </x:row>
    <x:row r="109" ht="23" customHeight="1">
      <x:c r="A109" s="10" t="n">
        <x:v>1977</x:v>
      </x:c>
      <x:c r="B109" s="9" t="str">
        <x:v>UK</x:v>
      </x:c>
      <x:c r="C109" s="9" t="str">
        <x:v>GBR</x:v>
      </x:c>
      <x:c r="D109" s="9" t="n">
        <x:v>56179</x:v>
      </x:c>
      <x:c r="E109" s="9" t="n">
        <x:v>12383.6130938607</x:v>
      </x:c>
      <x:c r="F109" s="9" t="n">
        <x:v>55.2265245689</x:v>
      </x:c>
      <x:c r="G109" s="9" t="n">
        <x:v>159.524</x:v>
      </x:c>
      <x:c r="H109" s="9" t="n">
        <x:v>41.9776119403</x:v>
      </x:c>
      <x:c r="I109" s="9" t="n">
        <x:v>7.66</x:v>
      </x:c>
      <x:c r="J109" s="9" t="n">
        <x:v>12.1916666667</x:v>
      </x:c>
      <x:c r="K109" s="9" t="n">
        <x:v>54.769</x:v>
      </x:c>
      <x:c r="L109" s="9" t="n">
        <x:v>0</x:v>
      </x:c>
      <x:c r="M109" s="11" t="n">
        <x:v>0.485601902</x:v>
      </x:c>
      <x:c r="N109" s="11" t="n">
        <x:v>0.4555555582</x:v>
      </x:c>
      <x:c r="O109" s="11" t="n">
        <x:v>0.0766000003</x:v>
      </x:c>
    </x:row>
    <x:row r="110" ht="23" customHeight="1">
      <x:c r="A110" s="10" t="n">
        <x:v>1978</x:v>
      </x:c>
      <x:c r="B110" s="9" t="str">
        <x:v>UK</x:v>
      </x:c>
      <x:c r="C110" s="9" t="str">
        <x:v>GBR</x:v>
      </x:c>
      <x:c r="D110" s="9" t="n">
        <x:v>56167</x:v>
      </x:c>
      <x:c r="E110" s="9" t="n">
        <x:v>12827.8348496448</x:v>
      </x:c>
      <x:c r="F110" s="9" t="n">
        <x:v>57.028374136</x:v>
      </x:c>
      <x:c r="G110" s="9" t="n">
        <x:v>185.837</x:v>
      </x:c>
      <x:c r="H110" s="9" t="n">
        <x:v>45.1142723881</x:v>
      </x:c>
      <x:c r="I110" s="9" t="n">
        <x:v>8.51</x:v>
      </x:c>
      <x:c r="J110" s="9" t="n">
        <x:v>12.0266666667</x:v>
      </x:c>
      <x:c r="K110" s="9" t="n">
        <x:v>63.482</x:v>
      </x:c>
      <x:c r="L110" s="9" t="n">
        <x:v>0</x:v>
      </x:c>
      <x:c r="M110" s="11" t="n">
        <x:v>0.0866591409</x:v>
      </x:c>
      <x:c r="N110" s="11" t="n">
        <x:v>-0.0257517714</x:v>
      </x:c>
      <x:c r="O110" s="11" t="n">
        <x:v>0.0851000026</x:v>
      </x:c>
    </x:row>
    <x:row r="111" ht="23" customHeight="1">
      <x:c r="A111" s="10" t="n">
        <x:v>1979</x:v>
      </x:c>
      <x:c r="B111" s="9" t="str">
        <x:v>UK</x:v>
      </x:c>
      <x:c r="C111" s="9" t="str">
        <x:v>GBR</x:v>
      </x:c>
      <x:c r="D111" s="9" t="n">
        <x:v>56228</x:v>
      </x:c>
      <x:c r="E111" s="9" t="n">
        <x:v>13167.2832040976</x:v>
      </x:c>
      <x:c r="F111" s="9" t="n">
        <x:v>58.4992307996</x:v>
      </x:c>
      <x:c r="G111" s="9" t="n">
        <x:v>220.586</x:v>
      </x:c>
      <x:c r="H111" s="9" t="n">
        <x:v>50.244869403</x:v>
      </x:c>
      <x:c r="I111" s="9" t="n">
        <x:v>13</x:v>
      </x:c>
      <x:c r="J111" s="9" t="n">
        <x:v>11.3458333333</x:v>
      </x:c>
      <x:c r="K111" s="9" t="n">
        <x:v>81.32</x:v>
      </x:c>
      <x:c r="L111" s="9" t="n">
        <x:v>0</x:v>
      </x:c>
      <x:c r="M111" s="11" t="n">
        <x:v>0.1148142889</x:v>
      </x:c>
      <x:c r="N111" s="11" t="n">
        <x:v>0.041836068</x:v>
      </x:c>
      <x:c r="O111" s="11" t="n">
        <x:v>0.1299999952</x:v>
      </x:c>
    </x:row>
    <x:row r="112" ht="23" customHeight="1">
      <x:c r="A112" s="10" t="n">
        <x:v>1980</x:v>
      </x:c>
      <x:c r="B112" s="9" t="str">
        <x:v>UK</x:v>
      </x:c>
      <x:c r="C112" s="9" t="str">
        <x:v>GBR</x:v>
      </x:c>
      <x:c r="D112" s="9" t="n">
        <x:v>56314</x:v>
      </x:c>
      <x:c r="E112" s="9" t="n">
        <x:v>12931.4912810314</x:v>
      </x:c>
      <x:c r="F112" s="9" t="n">
        <x:v>57.188778115</x:v>
      </x:c>
      <x:c r="G112" s="9" t="n">
        <x:v>259.499</x:v>
      </x:c>
      <x:c r="H112" s="9" t="n">
        <x:v>57.859141791</x:v>
      </x:c>
      <x:c r="I112" s="9" t="n">
        <x:v>15.12</x:v>
      </x:c>
      <x:c r="J112" s="9" t="n">
        <x:v>11.9291666667</x:v>
      </x:c>
      <x:c r="K112" s="9" t="n">
        <x:v>97.23</x:v>
      </x:c>
      <x:c r="L112" s="9" t="n">
        <x:v>0</x:v>
      </x:c>
      <x:c r="M112" s="11" t="n">
        <x:v>0.3483308852</x:v>
      </x:c>
      <x:c r="N112" s="11" t="n">
        <x:v>0.1912524402</x:v>
      </x:c>
      <x:c r="O112" s="11" t="n">
        <x:v>0.1511999965</x:v>
      </x:c>
    </x:row>
    <x:row r="113" ht="23" customHeight="1">
      <x:c r="A113" s="10" t="n">
        <x:v>1981</x:v>
      </x:c>
      <x:c r="B113" s="9" t="str">
        <x:v>UK</x:v>
      </x:c>
      <x:c r="C113" s="9" t="str">
        <x:v>GBR</x:v>
      </x:c>
      <x:c r="D113" s="9" t="n">
        <x:v>56382.6</x:v>
      </x:c>
      <x:c r="E113" s="9" t="n">
        <x:v>12747.4263024812</x:v>
      </x:c>
      <x:c r="F113" s="9" t="n">
        <x:v>56.2867932746</x:v>
      </x:c>
      <x:c r="G113" s="9" t="n">
        <x:v>289.653</x:v>
      </x:c>
      <x:c r="H113" s="9" t="n">
        <x:v>64.6921641791</x:v>
      </x:c>
      <x:c r="I113" s="9" t="n">
        <x:v>12.98</x:v>
      </x:c>
      <x:c r="J113" s="9" t="n">
        <x:v>13.0116666667</x:v>
      </x:c>
      <x:c r="K113" s="9" t="n">
        <x:v>119.231</x:v>
      </x:c>
      <x:c r="L113" s="9" t="n">
        <x:v>0</x:v>
      </x:c>
      <x:c r="M113" s="11" t="n">
        <x:v>0.1362736374</x:v>
      </x:c>
      <x:c r="N113" s="11" t="n">
        <x:v>0.0998682976</x:v>
      </x:c>
      <x:c r="O113" s="11" t="n">
        <x:v>0.1298000067</x:v>
      </x:c>
    </x:row>
    <x:row r="114" ht="23" customHeight="1">
      <x:c r="A114" s="10" t="n">
        <x:v>1982</x:v>
      </x:c>
      <x:c r="B114" s="9" t="str">
        <x:v>UK</x:v>
      </x:c>
      <x:c r="C114" s="9" t="str">
        <x:v>GBR</x:v>
      </x:c>
      <x:c r="D114" s="9" t="n">
        <x:v>56339.7</x:v>
      </x:c>
      <x:c r="E114" s="9" t="n">
        <x:v>12954.6474010584</x:v>
      </x:c>
      <x:c r="F114" s="9" t="n">
        <x:v>57.4052344762</x:v>
      </x:c>
      <x:c r="G114" s="9" t="n">
        <x:v>318.999</x:v>
      </x:c>
      <x:c r="H114" s="9" t="n">
        <x:v>69.9393656716</x:v>
      </x:c>
      <x:c r="I114" s="9" t="n">
        <x:v>11.38</x:v>
      </x:c>
      <x:c r="J114" s="9" t="n">
        <x:v>11.7408333333</x:v>
      </x:c>
      <x:c r="K114" s="9" t="n">
        <x:v>145.596</x:v>
      </x:c>
      <x:c r="L114" s="9" t="n">
        <x:v>0</x:v>
      </x:c>
      <x:c r="M114" s="11" t="n">
        <x:v>0.2849203944</x:v>
      </x:c>
      <x:c r="N114" s="11" t="n">
        <x:v>0.5352219939</x:v>
      </x:c>
      <x:c r="O114" s="11" t="n">
        <x:v>0.1137999967</x:v>
      </x:c>
    </x:row>
    <x:row r="115" ht="23" customHeight="1">
      <x:c r="A115" s="10" t="n">
        <x:v>1983</x:v>
      </x:c>
      <x:c r="B115" s="9" t="str">
        <x:v>UK</x:v>
      </x:c>
      <x:c r="C115" s="9" t="str">
        <x:v>GBR</x:v>
      </x:c>
      <x:c r="D115" s="9" t="n">
        <x:v>56382.62</x:v>
      </x:c>
      <x:c r="E115" s="9" t="n">
        <x:v>13404.4668336909</x:v>
      </x:c>
      <x:c r="F115" s="9" t="n">
        <x:v>59.3832639755</x:v>
      </x:c>
      <x:c r="G115" s="9" t="n">
        <x:v>350.813</x:v>
      </x:c>
      <x:c r="H115" s="9" t="n">
        <x:v>73.390858209</x:v>
      </x:c>
      <x:c r="I115" s="9" t="n">
        <x:v>9.59</x:v>
      </x:c>
      <x:c r="J115" s="9" t="n">
        <x:v>10.2508333333</x:v>
      </x:c>
      <x:c r="K115" s="9" t="n">
        <x:v>169.501</x:v>
      </x:c>
      <x:c r="L115" s="9" t="n">
        <x:v>0</x:v>
      </x:c>
      <x:c r="M115" s="11" t="n">
        <x:v>0.2877922654</x:v>
      </x:c>
      <x:c r="N115" s="11" t="n">
        <x:v>0.0782825425</x:v>
      </x:c>
      <x:c r="O115" s="11" t="n">
        <x:v>0.0958999991</x:v>
      </x:c>
    </x:row>
    <x:row r="116" ht="23" customHeight="1">
      <x:c r="A116" s="10" t="n">
        <x:v>1984</x:v>
      </x:c>
      <x:c r="B116" s="9" t="str">
        <x:v>UK</x:v>
      </x:c>
      <x:c r="C116" s="9" t="str">
        <x:v>GBR</x:v>
      </x:c>
      <x:c r="D116" s="9" t="n">
        <x:v>56462.23</x:v>
      </x:c>
      <x:c r="E116" s="9" t="n">
        <x:v>13720.057238974</x:v>
      </x:c>
      <x:c r="F116" s="9" t="n">
        <x:v>60.8209862585</x:v>
      </x:c>
      <x:c r="G116" s="9" t="n">
        <x:v>377.386</x:v>
      </x:c>
      <x:c r="H116" s="9" t="n">
        <x:v>76.515858209</x:v>
      </x:c>
      <x:c r="I116" s="9" t="n">
        <x:v>9.3</x:v>
      </x:c>
      <x:c r="J116" s="9" t="n">
        <x:v>10.1733333333</x:v>
      </x:c>
      <x:c r="K116" s="9" t="n">
        <x:v>198.733</x:v>
      </x:c>
      <x:c r="L116" s="9" t="n">
        <x:v>0</x:v>
      </x:c>
      <x:c r="M116" s="11" t="n">
        <x:v>0.3157407343</x:v>
      </x:c>
      <x:c r="N116" s="11" t="n">
        <x:v>0.0375610888</x:v>
      </x:c>
      <x:c r="O116" s="11" t="n">
        <x:v>0.0930000022</x:v>
      </x:c>
    </x:row>
    <x:row r="117" ht="23" customHeight="1">
      <x:c r="A117" s="10" t="n">
        <x:v>1985</x:v>
      </x:c>
      <x:c r="B117" s="9" t="str">
        <x:v>UK</x:v>
      </x:c>
      <x:c r="C117" s="9" t="str">
        <x:v>GBR</x:v>
      </x:c>
      <x:c r="D117" s="9" t="n">
        <x:v>56620.24</x:v>
      </x:c>
      <x:c r="E117" s="9" t="n">
        <x:v>14164.5461057742</x:v>
      </x:c>
      <x:c r="F117" s="9" t="n">
        <x:v>62.8018809181</x:v>
      </x:c>
      <x:c r="G117" s="9" t="n">
        <x:v>414.161</x:v>
      </x:c>
      <x:c r="H117" s="9" t="n">
        <x:v>80.2821828358</x:v>
      </x:c>
      <x:c r="I117" s="9" t="n">
        <x:v>11.6</x:v>
      </x:c>
      <x:c r="J117" s="9" t="n">
        <x:v>10.09</x:v>
      </x:c>
      <x:c r="K117" s="9" t="n">
        <x:v>231.476</x:v>
      </x:c>
      <x:c r="L117" s="9" t="n">
        <x:v>0</x:v>
      </x:c>
      <x:c r="M117" s="11" t="n">
        <x:v>0.2013657093</x:v>
      </x:c>
      <x:c r="N117" s="11" t="n">
        <x:v>0.1991838068</x:v>
      </x:c>
      <x:c r="O117" s="11" t="n">
        <x:v>0.1159999967</x:v>
      </x:c>
    </x:row>
    <x:row r="118" ht="23" customHeight="1">
      <x:c r="A118" s="10" t="n">
        <x:v>1986</x:v>
      </x:c>
      <x:c r="B118" s="9" t="str">
        <x:v>UK</x:v>
      </x:c>
      <x:c r="C118" s="9" t="str">
        <x:v>GBR</x:v>
      </x:c>
      <x:c r="D118" s="9" t="n">
        <x:v>56796.26</x:v>
      </x:c>
      <x:c r="E118" s="9" t="n">
        <x:v>14741.8157463185</x:v>
      </x:c>
      <x:c r="F118" s="9" t="n">
        <x:v>65.102284925</x:v>
      </x:c>
      <x:c r="G118" s="9" t="n">
        <x:v>446.361</x:v>
      </x:c>
      <x:c r="H118" s="9" t="n">
        <x:v>82.9524253731</x:v>
      </x:c>
      <x:c r="I118" s="9" t="n">
        <x:v>10.34</x:v>
      </x:c>
      <x:c r="J118" s="9" t="n">
        <x:v>9.4633333333</x:v>
      </x:c>
      <x:c r="K118" s="9" t="n">
        <x:v>272.821</x:v>
      </x:c>
      <x:c r="L118" s="9" t="n">
        <x:v>0</x:v>
      </x:c>
      <x:c r="M118" s="11" t="n">
        <x:v>0.2721757591</x:v>
      </x:c>
      <x:c r="N118" s="11" t="n">
        <x:v>0.1253899336</x:v>
      </x:c>
      <x:c r="O118" s="11" t="n">
        <x:v>0.1033999994</x:v>
      </x:c>
    </x:row>
    <x:row r="119" ht="23" customHeight="1">
      <x:c r="A119" s="10" t="n">
        <x:v>1987</x:v>
      </x:c>
      <x:c r="B119" s="9" t="str">
        <x:v>UK</x:v>
      </x:c>
      <x:c r="C119" s="9" t="str">
        <x:v>GBR</x:v>
      </x:c>
      <x:c r="D119" s="9" t="n">
        <x:v>56981.62</x:v>
      </x:c>
      <x:c r="E119" s="9" t="n">
        <x:v>15393.4373926189</x:v>
      </x:c>
      <x:c r="F119" s="9" t="n">
        <x:v>67.8730979906</x:v>
      </x:c>
      <x:c r="G119" s="9" t="n">
        <x:v>496.226</x:v>
      </x:c>
      <x:c r="H119" s="9" t="n">
        <x:v>85.6110074627</x:v>
      </x:c>
      <x:c r="I119" s="9" t="n">
        <x:v>9.23</x:v>
      </x:c>
      <x:c r="J119" s="9" t="n">
        <x:v>9.315</x:v>
      </x:c>
      <x:c r="K119" s="9" t="n">
        <x:v>322.353</x:v>
      </x:c>
      <x:c r="L119" s="9" t="n">
        <x:v>0</x:v>
      </x:c>
      <x:c r="M119" s="11" t="n">
        <x:v>0.0865086913</x:v>
      </x:c>
      <x:c r="N119" s="11" t="n">
        <x:v>0.1789912581</x:v>
      </x:c>
      <x:c r="O119" s="11" t="n">
        <x:v>0.0922999978</x:v>
      </x:c>
    </x:row>
    <x:row r="120" ht="23" customHeight="1">
      <x:c r="A120" s="10" t="n">
        <x:v>1988</x:v>
      </x:c>
      <x:c r="B120" s="9" t="str">
        <x:v>UK</x:v>
      </x:c>
      <x:c r="C120" s="9" t="str">
        <x:v>GBR</x:v>
      </x:c>
      <x:c r="D120" s="9" t="n">
        <x:v>57159.6</x:v>
      </x:c>
      <x:c r="E120" s="9" t="n">
        <x:v>16109.9964252726</x:v>
      </x:c>
      <x:c r="F120" s="9" t="n">
        <x:v>71.0540691705</x:v>
      </x:c>
      <x:c r="G120" s="9" t="n">
        <x:v>555.98</x:v>
      </x:c>
      <x:c r="H120" s="9" t="n">
        <x:v>88.8292910448</x:v>
      </x:c>
      <x:c r="I120" s="9" t="n">
        <x:v>9.8</x:v>
      </x:c>
      <x:c r="J120" s="9" t="n">
        <x:v>9.1233333333</x:v>
      </x:c>
      <x:c r="K120" s="9" t="n">
        <x:v>399.853</x:v>
      </x:c>
      <x:c r="L120" s="9" t="n">
        <x:v>0</x:v>
      </x:c>
      <x:c r="M120" s="11" t="n">
        <x:v>0.1148395464</x:v>
      </x:c>
      <x:c r="N120" s="11" t="n">
        <x:v>0.068684347</x:v>
      </x:c>
      <x:c r="O120" s="11" t="n">
        <x:v>0.0979999974</x:v>
      </x:c>
    </x:row>
    <x:row r="121" ht="23" customHeight="1">
      <x:c r="A121" s="10" t="n">
        <x:v>1989</x:v>
      </x:c>
      <x:c r="B121" s="9" t="str">
        <x:v>UK</x:v>
      </x:c>
      <x:c r="C121" s="9" t="str">
        <x:v>GBR</x:v>
      </x:c>
      <x:c r="D121" s="9" t="n">
        <x:v>57324.47</x:v>
      </x:c>
      <x:c r="E121" s="9" t="n">
        <x:v>16413.7229209891</x:v>
      </x:c>
      <x:c r="F121" s="9" t="n">
        <x:v>72.4043640315</x:v>
      </x:c>
      <x:c r="G121" s="9" t="n">
        <x:v>615.125</x:v>
      </x:c>
      <x:c r="H121" s="9" t="n">
        <x:v>93.4818097015</x:v>
      </x:c>
      <x:c r="I121" s="9" t="n">
        <x:v>13.28</x:v>
      </x:c>
      <x:c r="J121" s="9" t="n">
        <x:v>9.2608333333</x:v>
      </x:c>
      <x:c r="K121" s="9" t="n">
        <x:v>481.479</x:v>
      </x:c>
      <x:c r="L121" s="9" t="n">
        <x:v>0</x:v>
      </x:c>
      <x:c r="M121" s="11" t="n">
        <x:v>0.3546816409</x:v>
      </x:c>
      <x:c r="N121" s="11" t="n">
        <x:v>0.082100004</x:v>
      </x:c>
      <x:c r="O121" s="11" t="n">
        <x:v>0.1327999979</x:v>
      </x:c>
    </x:row>
    <x:row r="122" ht="23" customHeight="1">
      <x:c r="A122" s="10" t="n">
        <x:v>1990</x:v>
      </x:c>
      <x:c r="B122" s="9" t="str">
        <x:v>UK</x:v>
      </x:c>
      <x:c r="C122" s="9" t="str">
        <x:v>GBR</x:v>
      </x:c>
      <x:c r="D122" s="9" t="n">
        <x:v>57493.31</x:v>
      </x:c>
      <x:c r="E122" s="9" t="n">
        <x:v>16429.9115844957</x:v>
      </x:c>
      <x:c r="F122" s="9" t="n">
        <x:v>72.750768237</x:v>
      </x:c>
      <x:c r="G122" s="9" t="n">
        <x:v>669.873</x:v>
      </x:c>
      <x:c r="H122" s="9" t="n">
        <x:v>100</x:v>
      </x:c>
      <x:c r="I122" s="9" t="n">
        <x:v>14.09</x:v>
      </x:c>
      <x:c r="J122" s="9" t="n">
        <x:v>10.8791666667</x:v>
      </x:c>
      <x:c r="K122" s="9" t="n">
        <x:v>541.905</x:v>
      </x:c>
      <x:c r="L122" s="9" t="n">
        <x:v>0</x:v>
      </x:c>
      <x:c r="M122" s="11" t="n">
        <x:v>-0.0961078778</x:v>
      </x:c>
      <x:c r="N122" s="11" t="n">
        <x:v>0.0821088627</x:v>
      </x:c>
      <x:c r="O122" s="11" t="n">
        <x:v>0.1409000009</x:v>
      </x:c>
    </x:row>
    <x:row r="123" ht="23" customHeight="1">
      <x:c r="A123" s="10" t="n">
        <x:v>1991</x:v>
      </x:c>
      <x:c r="B123" s="9" t="str">
        <x:v>UK</x:v>
      </x:c>
      <x:c r="C123" s="9" t="str">
        <x:v>GBR</x:v>
      </x:c>
      <x:c r="D123" s="9" t="n">
        <x:v>57665.65</x:v>
      </x:c>
      <x:c r="E123" s="9" t="n">
        <x:v>16155.2922795788</x:v>
      </x:c>
      <x:c r="F123" s="9" t="n">
        <x:v>71.5384422493</x:v>
      </x:c>
      <x:c r="G123" s="9" t="n">
        <x:v>706.821</x:v>
      </x:c>
      <x:c r="H123" s="9" t="n">
        <x:v>107.5326492537</x:v>
      </x:c>
      <x:c r="I123" s="9" t="n">
        <x:v>10.82</x:v>
      </x:c>
      <x:c r="J123" s="9" t="n">
        <x:v>9.9891666667</x:v>
      </x:c>
      <x:c r="K123" s="9" t="n">
        <x:v>566.747</x:v>
      </x:c>
      <x:c r="L123" s="9" t="n">
        <x:v>1</x:v>
      </x:c>
      <x:c r="M123" s="11" t="n">
        <x:v>0.2080539316</x:v>
      </x:c>
      <x:c r="N123" s="11" t="n">
        <x:v>0.1848242879</x:v>
      </x:c>
      <x:c r="O123" s="11" t="n">
        <x:v>0.1081999987</x:v>
      </x:c>
    </x:row>
    <x:row r="124" ht="23" customHeight="1">
      <x:c r="A124" s="10" t="n">
        <x:v>1992</x:v>
      </x:c>
      <x:c r="B124" s="9" t="str">
        <x:v>UK</x:v>
      </x:c>
      <x:c r="C124" s="9" t="str">
        <x:v>GBR</x:v>
      </x:c>
      <x:c r="D124" s="9" t="n">
        <x:v>57866.35</x:v>
      </x:c>
      <x:c r="E124" s="9" t="n">
        <x:v>16133.4946989744</x:v>
      </x:c>
      <x:c r="F124" s="9" t="n">
        <x:v>71.4423067456</x:v>
      </x:c>
      <x:c r="G124" s="9" t="n">
        <x:v>732.295</x:v>
      </x:c>
      <x:c r="H124" s="9" t="n">
        <x:v>112.1152052239</x:v>
      </x:c>
      <x:c r="I124" s="9" t="n">
        <x:v>8.94</x:v>
      </x:c>
      <x:c r="J124" s="9" t="n">
        <x:v>9.1633333333</x:v>
      </x:c>
      <x:c r="K124" s="9" t="n">
        <x:v>573.264</x:v>
      </x:c>
      <x:c r="L124" s="9" t="n">
        <x:v>0</x:v>
      </x:c>
      <x:c r="M124" s="11" t="n">
        <x:v>0.1988873035</x:v>
      </x:c>
      <x:c r="N124" s="11" t="n">
        <x:v>0.2001629025</x:v>
      </x:c>
      <x:c r="O124" s="11" t="n">
        <x:v>0.0894000009</x:v>
      </x:c>
    </x:row>
    <x:row r="125" ht="23" customHeight="1">
      <x:c r="A125" s="10" t="n">
        <x:v>1993</x:v>
      </x:c>
      <x:c r="B125" s="9" t="str">
        <x:v>UK</x:v>
      </x:c>
      <x:c r="C125" s="9" t="str">
        <x:v>GBR</x:v>
      </x:c>
      <x:c r="D125" s="9" t="n">
        <x:v>58026.92</x:v>
      </x:c>
      <x:c r="E125" s="9" t="n">
        <x:v>16458.2961596356</x:v>
      </x:c>
      <x:c r="F125" s="9" t="n">
        <x:v>72.863107972</x:v>
      </x:c>
      <x:c r="G125" s="9" t="n">
        <x:v>771.414</x:v>
      </x:c>
      <x:c r="H125" s="9" t="n">
        <x:v>114.9253731343</x:v>
      </x:c>
      <x:c r="I125" s="9" t="n">
        <x:v>5.21</x:v>
      </x:c>
      <x:c r="J125" s="9" t="n">
        <x:v>7.6875</x:v>
      </x:c>
      <x:c r="K125" s="9" t="n">
        <x:v>581.788</x:v>
      </x:c>
      <x:c r="L125" s="9" t="n">
        <x:v>0</x:v>
      </x:c>
      <x:c r="M125" s="11" t="n">
        <x:v>0.2754807472</x:v>
      </x:c>
      <x:c r="N125" s="11" t="n">
        <x:v>0.2279063463</x:v>
      </x:c>
      <x:c r="O125" s="11" t="n">
        <x:v>0.052099999</x:v>
      </x:c>
    </x:row>
    <x:row r="126" ht="23" customHeight="1">
      <x:c r="A126" s="10" t="n">
        <x:v>1994</x:v>
      </x:c>
      <x:c r="B126" s="9" t="str">
        <x:v>UK</x:v>
      </x:c>
      <x:c r="C126" s="9" t="str">
        <x:v>GBR</x:v>
      </x:c>
      <x:c r="D126" s="9" t="n">
        <x:v>58212.52</x:v>
      </x:c>
      <x:c r="E126" s="9" t="n">
        <x:v>17117.9416871969</x:v>
      </x:c>
      <x:c r="F126" s="9" t="n">
        <x:v>75.7753072482</x:v>
      </x:c>
      <x:c r="G126" s="9" t="n">
        <x:v>812.289</x:v>
      </x:c>
      <x:c r="H126" s="9" t="n">
        <x:v>117.1991604478</x:v>
      </x:c>
      <x:c r="I126" s="9" t="n">
        <x:v>5.15</x:v>
      </x:c>
      <x:c r="J126" s="9" t="n">
        <x:v>8.1775</x:v>
      </x:c>
      <x:c r="K126" s="9" t="n">
        <x:v>598.45</x:v>
      </x:c>
      <x:c r="L126" s="9" t="n">
        <x:v>0</x:v>
      </x:c>
      <x:c r="M126" s="11" t="n">
        <x:v>-0.0594964735</x:v>
      </x:c>
      <x:c r="N126" s="11" t="n">
        <x:v>-0.1041304991</x:v>
      </x:c>
      <x:c r="O126" s="11" t="n">
        <x:v>0.0515000001</x:v>
      </x:c>
    </x:row>
    <x:row r="127" ht="23" customHeight="1">
      <x:c r="A127" s="10" t="n">
        <x:v>1995</x:v>
      </x:c>
      <x:c r="B127" s="9" t="str">
        <x:v>UK</x:v>
      </x:c>
      <x:c r="C127" s="9" t="str">
        <x:v>GBR</x:v>
      </x:c>
      <x:c r="D127" s="9" t="n">
        <x:v>58426.01</x:v>
      </x:c>
      <x:c r="E127" s="9" t="n">
        <x:v>17585.5273962764</x:v>
      </x:c>
      <x:c r="F127" s="9" t="n">
        <x:v>77.7276047332</x:v>
      </x:c>
      <x:c r="G127" s="9" t="n">
        <x:v>853.228</x:v>
      </x:c>
      <x:c r="H127" s="9" t="n">
        <x:v>120.3125</x:v>
      </x:c>
      <x:c r="I127" s="9" t="n">
        <x:v>6.33</x:v>
      </x:c>
      <x:c r="J127" s="9" t="n">
        <x:v>8.2433333333</x:v>
      </x:c>
      <x:c r="K127" s="9" t="n">
        <x:v>637.681</x:v>
      </x:c>
      <x:c r="L127" s="9" t="n">
        <x:v>0</x:v>
      </x:c>
      <x:c r="M127" s="11" t="n">
        <x:v>0.2302099913</x:v>
      </x:c>
      <x:c r="N127" s="11" t="n">
        <x:v>0.1756012291</x:v>
      </x:c>
      <x:c r="O127" s="11" t="n">
        <x:v>0.0632999986</x:v>
      </x:c>
    </x:row>
    <x:row r="128" ht="23" customHeight="1">
      <x:c r="A128" s="10" t="n">
        <x:v>1996</x:v>
      </x:c>
      <x:c r="B128" s="9" t="str">
        <x:v>UK</x:v>
      </x:c>
      <x:c r="C128" s="9" t="str">
        <x:v>GBR</x:v>
      </x:c>
      <x:c r="D128" s="9" t="n">
        <x:v>58618.66</x:v>
      </x:c>
      <x:c r="E128" s="9" t="n">
        <x:v>18044.003183378</x:v>
      </x:c>
      <x:c r="F128" s="9" t="n">
        <x:v>79.6359568609</x:v>
      </x:c>
      <x:c r="G128" s="9" t="n">
        <x:v>911.191</x:v>
      </x:c>
      <x:c r="H128" s="9" t="n">
        <x:v>123.2003710766</x:v>
      </x:c>
      <x:c r="I128" s="9" t="n">
        <x:v>5.78</x:v>
      </x:c>
      <x:c r="J128" s="9" t="n">
        <x:v>8.0325</x:v>
      </x:c>
      <x:c r="K128" s="9" t="n">
        <x:v>682.394</x:v>
      </x:c>
      <x:c r="L128" s="9" t="n">
        <x:v>0</x:v>
      </x:c>
      <x:c r="M128" s="11" t="n">
        <x:v>0.1580993235</x:v>
      </x:c>
      <x:c r="N128" s="11" t="n">
        <x:v>0.0776439756</x:v>
      </x:c>
      <x:c r="O128" s="11" t="n">
        <x:v>0.0577999987</x:v>
      </x:c>
    </x:row>
    <x:row r="129" ht="23" customHeight="1">
      <x:c r="A129" s="10" t="n">
        <x:v>1997</x:v>
      </x:c>
      <x:c r="B129" s="9" t="str">
        <x:v>UK</x:v>
      </x:c>
      <x:c r="C129" s="9" t="str">
        <x:v>GBR</x:v>
      </x:c>
      <x:c r="D129" s="9" t="n">
        <x:v>58808.27</x:v>
      </x:c>
      <x:c r="E129" s="9" t="n">
        <x:v>19115.0724620857</x:v>
      </x:c>
      <x:c r="F129" s="9" t="n">
        <x:v>81.8493710324</x:v>
      </x:c>
      <x:c r="G129" s="9" t="n">
        <x:v>952.585</x:v>
      </x:c>
      <x:c r="H129" s="9" t="n">
        <x:v>125.4482927733</x:v>
      </x:c>
      <x:c r="I129" s="9" t="n">
        <x:v>6.48</x:v>
      </x:c>
      <x:c r="J129" s="9" t="n">
        <x:v>7.1258333333</x:v>
      </x:c>
      <x:c r="K129" s="9" t="n">
        <x:v>699.787</x:v>
      </x:c>
      <x:c r="L129" s="9" t="n">
        <x:v>0</x:v>
      </x:c>
      <x:c r="M129" s="11" t="n">
        <x:v>0.2356711477</x:v>
      </x:c>
      <x:c r="N129" s="11" t="n">
        <x:v>0.1675946414</x:v>
      </x:c>
      <x:c r="O129" s="11" t="n">
        <x:v>0.0648000017</x:v>
      </x:c>
    </x:row>
    <x:row r="130" ht="23" customHeight="1">
      <x:c r="A130" s="10" t="n">
        <x:v>1998</x:v>
      </x:c>
      <x:c r="B130" s="9" t="str">
        <x:v>UK</x:v>
      </x:c>
      <x:c r="C130" s="9" t="str">
        <x:v>GBR</x:v>
      </x:c>
      <x:c r="D130" s="9" t="n">
        <x:v>59035.65</x:v>
      </x:c>
      <x:c r="E130" s="9" t="n">
        <x:v>19724.0854130654</x:v>
      </x:c>
      <x:c r="F130" s="9" t="n">
        <x:v>84.2776152032</x:v>
      </x:c>
      <x:c r="G130" s="9" t="n">
        <x:v>998.318</x:v>
      </x:c>
      <x:c r="H130" s="9" t="n">
        <x:v>127.4020213729</x:v>
      </x:c>
      <x:c r="I130" s="9" t="n">
        <x:v>6.82</x:v>
      </x:c>
      <x:c r="J130" s="9" t="n">
        <x:v>5.5325833333</x:v>
      </x:c>
      <x:c r="K130" s="9" t="n">
        <x:v>743.652</x:v>
      </x:c>
      <x:c r="L130" s="9" t="n">
        <x:v>0</x:v>
      </x:c>
      <x:c r="M130" s="11" t="n">
        <x:v>0.1367396116</x:v>
      </x:c>
      <x:c r="N130" s="11" t="n">
        <x:v>0.211694181</x:v>
      </x:c>
      <x:c r="O130" s="11" t="n">
        <x:v>0.0681999996</x:v>
      </x:c>
    </x:row>
    <x:row r="131" ht="23" customHeight="1">
      <x:c r="A131" s="10" t="n">
        <x:v>1999</x:v>
      </x:c>
      <x:c r="B131" s="9" t="str">
        <x:v>UK</x:v>
      </x:c>
      <x:c r="C131" s="9" t="str">
        <x:v>GBR</x:v>
      </x:c>
      <x:c r="D131" s="9" t="n">
        <x:v>59293.32</x:v>
      </x:c>
      <x:c r="E131" s="9" t="n">
        <x:v>20269.4815425795</x:v>
      </x:c>
      <x:c r="F131" s="9" t="n">
        <x:v>86.4735514647</x:v>
      </x:c>
      <x:c r="G131" s="9" t="n">
        <x:v>1041.97</x:v>
      </x:c>
      <x:c r="H131" s="9" t="n">
        <x:v>129.0948251619</x:v>
      </x:c>
      <x:c r="I131" s="9" t="n">
        <x:v>5.04</x:v>
      </x:c>
      <x:c r="J131" s="9" t="n">
        <x:v>4.8460833333</x:v>
      </x:c>
      <x:c r="K131" s="9" t="n">
        <x:v>804.527</x:v>
      </x:c>
      <x:c r="L131" s="9" t="n">
        <x:v>0</x:v>
      </x:c>
      <x:c r="M131" s="11" t="n">
        <x:v>0.2379902303</x:v>
      </x:c>
      <x:c r="N131" s="11" t="n">
        <x:v>-0.0414750203</x:v>
      </x:c>
      <x:c r="O131" s="11" t="n">
        <x:v>0.0504000001</x:v>
      </x:c>
    </x:row>
    <x:row r="132" ht="23" customHeight="1">
      <x:c r="A132" s="10" t="n">
        <x:v>2000</x:v>
      </x:c>
      <x:c r="B132" s="9" t="str">
        <x:v>UK</x:v>
      </x:c>
      <x:c r="C132" s="9" t="str">
        <x:v>GBR</x:v>
      </x:c>
      <x:c r="D132" s="9" t="n">
        <x:v>59522.47</x:v>
      </x:c>
      <x:c r="E132" s="9" t="n">
        <x:v>21045.7200197754</x:v>
      </x:c>
      <x:c r="F132" s="9" t="n">
        <x:v>89.4269886145</x:v>
      </x:c>
      <x:c r="G132" s="9" t="n">
        <x:v>1098.5</x:v>
      </x:c>
      <x:c r="H132" s="9" t="n">
        <x:v>130.12300915</x:v>
      </x:c>
      <x:c r="I132" s="9" t="n">
        <x:v>5.8</x:v>
      </x:c>
      <x:c r="J132" s="9" t="n">
        <x:v>4.9129166667</x:v>
      </x:c>
      <x:c r="K132" s="9" t="n">
        <x:v>891.539</x:v>
      </x:c>
      <x:c r="L132" s="9" t="n">
        <x:v>0</x:v>
      </x:c>
      <x:c r="M132" s="11" t="n">
        <x:v>-0.0594029576</x:v>
      </x:c>
      <x:c r="N132" s="11" t="n">
        <x:v>0.0979445651</x:v>
      </x:c>
      <x:c r="O132" s="11" t="n">
        <x:v>0.0579999983</x:v>
      </x:c>
    </x:row>
    <x:row r="133" ht="23" customHeight="1">
      <x:c r="A133" s="10" t="n">
        <x:v>2001</x:v>
      </x:c>
      <x:c r="B133" s="9" t="str">
        <x:v>UK</x:v>
      </x:c>
      <x:c r="C133" s="9" t="str">
        <x:v>GBR</x:v>
      </x:c>
      <x:c r="D133" s="9" t="n">
        <x:v>59723.24</x:v>
      </x:c>
      <x:c r="E133" s="9" t="n">
        <x:v>21567.3540291025</x:v>
      </x:c>
      <x:c r="F133" s="9" t="n">
        <x:v>91.2461402652</x:v>
      </x:c>
      <x:c r="G133" s="9" t="n">
        <x:v>1142.023</x:v>
      </x:c>
      <x:c r="H133" s="9" t="n">
        <x:v>131.7280920764</x:v>
      </x:c>
      <x:c r="I133" s="9" t="n">
        <x:v>4.76</x:v>
      </x:c>
      <x:c r="J133" s="9" t="n">
        <x:v>5.0543333333</x:v>
      </x:c>
      <x:c r="K133" s="9" t="n">
        <x:v>979.148</x:v>
      </x:c>
      <x:c r="L133" s="9" t="n">
        <x:v>0</x:v>
      </x:c>
      <x:c r="M133" s="11" t="n">
        <x:v>-0.1321982294</x:v>
      </x:c>
      <x:c r="N133" s="11" t="n">
        <x:v>0.0295485668</x:v>
      </x:c>
      <x:c r="O133" s="11" t="n">
        <x:v>0.0476000011</x:v>
      </x:c>
    </x:row>
    <x:row r="134" ht="23" customHeight="1">
      <x:c r="A134" s="10" t="n">
        <x:v>2002</x:v>
      </x:c>
      <x:c r="B134" s="9" t="str">
        <x:v>UK</x:v>
      </x:c>
      <x:c r="C134" s="9" t="str">
        <x:v>GBR</x:v>
      </x:c>
      <x:c r="D134" s="9" t="n">
        <x:v>59912.43</x:v>
      </x:c>
      <x:c r="E134" s="9" t="n">
        <x:v>22008.0062311455</x:v>
      </x:c>
      <x:c r="F134" s="9" t="n">
        <x:v>92.8305129578</x:v>
      </x:c>
      <x:c r="G134" s="9" t="n">
        <x:v>1190.336</x:v>
      </x:c>
      <x:c r="H134" s="9" t="n">
        <x:v>133.3864340979</x:v>
      </x:c>
      <x:c r="I134" s="9" t="n">
        <x:v>3.86</x:v>
      </x:c>
      <x:c r="J134" s="9" t="n">
        <x:v>5.04675</x:v>
      </x:c>
      <x:c r="K134" s="9" t="n">
        <x:v>1090.4</x:v>
      </x:c>
      <x:c r="L134" s="9" t="n">
        <x:v>0</x:v>
      </x:c>
      <x:c r="M134" s="11" t="n">
        <x:v>-0.2226026058</x:v>
      </x:c>
      <x:c r="N134" s="11" t="n">
        <x:v>0.102086544</x:v>
      </x:c>
      <x:c r="O134" s="11" t="n">
        <x:v>0.0386000015</x:v>
      </x:c>
    </x:row>
    <x:row r="135" ht="23" customHeight="1">
      <x:c r="A135" s="10" t="n">
        <x:v>2003</x:v>
      </x:c>
      <x:c r="B135" s="9" t="str">
        <x:v>UK</x:v>
      </x:c>
      <x:c r="C135" s="9" t="str">
        <x:v>GBR</x:v>
      </x:c>
      <x:c r="D135" s="9" t="n">
        <x:v>60094.65</x:v>
      </x:c>
      <x:c r="E135" s="9" t="n">
        <x:v>22762.7650489871</x:v>
      </x:c>
      <x:c r="F135" s="9" t="n">
        <x:v>95.1192780664</x:v>
      </x:c>
      <x:c r="G135" s="9" t="n">
        <x:v>1259.97</x:v>
      </x:c>
      <x:c r="H135" s="9" t="n">
        <x:v>135.202613998</x:v>
      </x:c>
      <x:c r="I135" s="9" t="n">
        <x:v>3.56</x:v>
      </x:c>
      <x:c r="J135" s="9" t="n">
        <x:v>4.8848333333</x:v>
      </x:c>
      <x:c r="K135" s="9" t="n">
        <x:v>1193.615</x:v>
      </x:c>
      <x:c r="L135" s="9" t="n">
        <x:v>0</x:v>
      </x:c>
      <x:c r="M135" s="11" t="n">
        <x:v>0.2017573118</x:v>
      </x:c>
      <x:c r="N135" s="11" t="n">
        <x:v>0.0211136658</x:v>
      </x:c>
      <x:c r="O135" s="11" t="n">
        <x:v>0.0355999991</x:v>
      </x:c>
    </x:row>
    <x:row r="136" ht="23" customHeight="1">
      <x:c r="A136" s="10" t="n">
        <x:v>2004</x:v>
      </x:c>
      <x:c r="B136" s="9" t="str">
        <x:v>UK</x:v>
      </x:c>
      <x:c r="C136" s="9" t="str">
        <x:v>GBR</x:v>
      </x:c>
      <x:c r="D136" s="9" t="n">
        <x:v>60270.71</x:v>
      </x:c>
      <x:c r="E136" s="9" t="n">
        <x:v>23306.5595809574</x:v>
      </x:c>
      <x:c r="F136" s="9" t="n">
        <x:v>97.9402366588</x:v>
      </x:c>
      <x:c r="G136" s="9" t="n">
        <x:v>1322.795</x:v>
      </x:c>
      <x:c r="H136" s="9" t="n">
        <x:v>137.0190922684</x:v>
      </x:c>
      <x:c r="I136" s="9" t="n">
        <x:v>4.44</x:v>
      </x:c>
      <x:c r="J136" s="9" t="n">
        <x:v>4.7735833333</x:v>
      </x:c>
      <x:c r="K136" s="9" t="n">
        <x:v>1308.052</x:v>
      </x:c>
      <x:c r="L136" s="9" t="n">
        <x:v>0</x:v>
      </x:c>
      <x:c r="M136" s="11" t="n">
        <x:v>0.1259501129</x:v>
      </x:c>
      <x:c r="N136" s="11" t="n">
        <x:v>0.0663805455</x:v>
      </x:c>
      <x:c r="O136" s="11" t="n">
        <x:v>0.0443999991</x:v>
      </x:c>
    </x:row>
    <x:row r="137" ht="23" customHeight="1">
      <x:c r="A137" s="10" t="n">
        <x:v>2005</x:v>
      </x:c>
      <x:c r="B137" s="9" t="str">
        <x:v>UK</x:v>
      </x:c>
      <x:c r="C137" s="9" t="str">
        <x:v>GBR</x:v>
      </x:c>
      <x:c r="D137" s="9" t="n">
        <x:v>60441.46</x:v>
      </x:c>
      <x:c r="E137" s="9" t="n">
        <x:v>23810.4316743916</x:v>
      </x:c>
      <x:c r="F137" s="9" t="n">
        <x:v>100</x:v>
      </x:c>
      <x:c r="G137" s="9" t="n">
        <x:v>1399.656</x:v>
      </x:c>
      <x:c r="H137" s="9" t="n">
        <x:v>139.8374979423</x:v>
      </x:c>
      <x:c r="I137" s="9" t="n">
        <x:v>4.55</x:v>
      </x:c>
      <x:c r="J137" s="9" t="n">
        <x:v>4.43875</x:v>
      </x:c>
      <x:c r="K137" s="9" t="n">
        <x:v>1425.522</x:v>
      </x:c>
      <x:c r="L137" s="9" t="n">
        <x:v>0</x:v>
      </x:c>
      <x:c r="M137" s="11" t="n">
        <x:v>0.216436103</x:v>
      </x:c>
      <x:c r="N137" s="11" t="n">
        <x:v>0.0850141719</x:v>
      </x:c>
      <x:c r="O137" s="11" t="n">
        <x:v>0.0454999991</x:v>
      </x:c>
    </x:row>
    <x:row r="138" ht="23" customHeight="1">
      <x:c r="A138" s="10" t="n">
        <x:v>2006</x:v>
      </x:c>
      <x:c r="B138" s="9" t="str">
        <x:v>UK</x:v>
      </x:c>
      <x:c r="C138" s="9" t="str">
        <x:v>GBR</x:v>
      </x:c>
      <x:c r="D138" s="9" t="n">
        <x:v>60609.15</x:v>
      </x:c>
      <x:c r="E138" s="9" t="n">
        <x:v>24285.2826501444</x:v>
      </x:c>
      <x:c r="F138" s="9" t="n">
        <x:v>101.941718437</x:v>
      </x:c>
      <x:c r="G138" s="9" t="n">
        <x:v>1476.722</x:v>
      </x:c>
      <x:c r="H138" s="9" t="n">
        <x:v>143.0939111885</x:v>
      </x:c>
      <x:c r="I138" s="9" t="n">
        <x:v>4.65</x:v>
      </x:c>
      <x:c r="J138" s="9" t="n">
        <x:v>4.2410833333</x:v>
      </x:c>
      <x:c r="K138" s="9" t="n">
        <x:v>1592.527</x:v>
      </x:c>
      <x:c r="L138" s="9" t="n">
        <x:v>0</x:v>
      </x:c>
      <x:c r="M138" s="11" t="n">
        <x:v>0.1643164754</x:v>
      </x:c>
      <x:c r="N138" s="11" t="n">
        <x:v>-0.0050198641</x:v>
      </x:c>
      <x:c r="O138" s="11" t="n">
        <x:v>0.0465000011</x:v>
      </x:c>
    </x:row>
    <x:row r="139" ht="23" customHeight="1">
      <x:c r="A139" s="10" t="n">
        <x:v>2007</x:v>
      </x:c>
      <x:c r="B139" s="9" t="str">
        <x:v>UK</x:v>
      </x:c>
      <x:c r="C139" s="9" t="str">
        <x:v>GBR</x:v>
      </x:c>
      <x:c r="D139" s="9" t="n">
        <x:v>60776.24</x:v>
      </x:c>
      <x:c r="E139" s="9" t="n">
        <x:v>25002.1190996614</x:v>
      </x:c>
      <x:c r="F139" s="9" t="n">
        <x:v>103.5387617293</x:v>
      </x:c>
      <x:c r="G139" s="9" t="n">
        <x:v>1552.47</x:v>
      </x:c>
      <x:c r="H139" s="9" t="n">
        <x:v>146.4177561183</x:v>
      </x:c>
      <x:c r="I139" s="9" t="n">
        <x:v>5.53</x:v>
      </x:c>
      <x:c r="J139" s="9" t="n">
        <x:v>4.6320833333</x:v>
      </x:c>
      <x:c r="K139" s="9" t="n">
        <x:v>1763.498</x:v>
      </x:c>
      <x:c r="L139" s="9" t="n">
        <x:v>1</x:v>
      </x:c>
      <x:c r="M139" s="11" t="n">
        <x:v>0.0508151166</x:v>
      </x:c>
      <x:c r="N139" s="11" t="n">
        <x:v>0.0620612577</x:v>
      </x:c>
      <x:c r="O139" s="11" t="n">
        <x:v>0.0553000011</x:v>
      </x:c>
    </x:row>
    <x:row r="140" ht="23" customHeight="1">
      <x:c r="A140" s="10" t="n">
        <x:v>2008</x:v>
      </x:c>
      <x:c r="B140" s="9" t="str">
        <x:v>UK</x:v>
      </x:c>
      <x:c r="C140" s="9" t="str">
        <x:v>GBR</x:v>
      </x:c>
      <x:c r="D140" s="9" t="n">
        <x:v>60943.91</x:v>
      </x:c>
      <x:c r="E140" s="9" t="n">
        <x:v>24602.1336346825</x:v>
      </x:c>
      <x:c r="F140" s="9" t="n">
        <x:v>102.4406934978</x:v>
      </x:c>
      <x:c r="G140" s="9" t="n">
        <x:v>1598.752</x:v>
      </x:c>
      <x:c r="H140" s="9" t="n">
        <x:v>151.6916000192</x:v>
      </x:c>
      <x:c r="I140" s="9" t="n">
        <x:v>4.32</x:v>
      </x:c>
      <x:c r="J140" s="9" t="n">
        <x:v>4.5914166667</x:v>
      </x:c>
      <x:c r="K140" s="9" t="n">
        <x:v>1843.045</x:v>
      </x:c>
      <x:c r="L140" s="9" t="n">
        <x:v>0</x:v>
      </x:c>
      <x:c r="M140" s="11" t="n">
        <x:v>-0.2975106835</x:v>
      </x:c>
      <x:c r="N140" s="11" t="n">
        <x:v>0.1597290635</x:v>
      </x:c>
      <x:c r="O140" s="11" t="n">
        <x:v>0.0432000011</x:v>
      </x:c>
    </x:row>
    <x:row r="141" ht="23" customHeight="1">
      <x:c r="A141" s="10" t="n">
        <x:v>2009</x:v>
      </x:c>
      <x:c r="B141" s="9" t="str">
        <x:v>UK</x:v>
      </x:c>
      <x:c r="C141" s="9" t="str">
        <x:v>GBR</x:v>
      </x:c>
      <x:c r="D141" s="9" t="n">
        <x:v>61067.4946569566</x:v>
      </x:c>
      <x:c r="E141" s="9" t="n">
        <x:v>23489.3550127138</x:v>
      </x:c>
      <x:c r="F141" s="9" t="n">
        <x:v>97.4861630608</x:v>
      </x:c>
      <x:c r="G141" s="9" t="n">
        <x:v>1557.12</x:v>
      </x:c>
      <x:c r="H141" s="9" t="n">
        <x:v>154.976209257</x:v>
      </x:c>
      <x:c r="I141" s="9" t="n">
        <x:v>0.53</x:v>
      </x:c>
      <x:c r="J141" s="9" t="n">
        <x:v>4.545</x:v>
      </x:c>
      <x:c r="K141" s="9" t="n">
        <x:v>1840.727</x:v>
      </x:c>
      <x:c r="L141" s="9" t="n">
        <x:v>0</x:v>
      </x:c>
      <x:c r="M141" s="11" t="n">
        <x:v>0.2895195484</x:v>
      </x:c>
      <x:c r="N141" s="11" t="n">
        <x:v>-0.0151635278</x:v>
      </x:c>
      <x:c r="O141" s="11" t="n">
        <x:v>0.0052999998</x:v>
      </x:c>
    </x:row>
    <x:row r="142" ht="23" customHeight="1">
      <x:c r="A142" s="10" t="n">
        <x:v>2010</x:v>
      </x:c>
      <x:c r="B142" s="9" t="str">
        <x:v>UK</x:v>
      </x:c>
      <x:c r="C142" s="9" t="str">
        <x:v>GBR</x:v>
      </x:c>
      <x:c r="D142" s="9" t="n">
        <x:v>61556.9291317293</x:v>
      </x:c>
      <x:c r="E142" s="9" t="n">
        <x:v>23777.1557576827</x:v>
      </x:c>
      <x:c r="F142" s="9" t="n">
        <x:v>98.7310925747</x:v>
      </x:c>
      <x:c r="G142" s="9" t="n">
        <x:v>1612.195</x:v>
      </x:c>
      <x:c r="H142" s="9" t="n">
        <x:v>160.0875905399</x:v>
      </x:c>
      <x:c r="I142" s="9" t="n">
        <x:v>0.5</x:v>
      </x:c>
      <x:c r="J142" s="9" t="n">
        <x:v>4.2379</x:v>
      </x:c>
      <x:c r="K142" s="9" t="n">
        <x:v>1670.13</x:v>
      </x:c>
      <x:c r="L142" s="9" t="n">
        <x:v>0</x:v>
      </x:c>
      <x:c r="M142" s="11" t="n">
        <x:v>0.1415793002</x:v>
      </x:c>
      <x:c r="N142" s="11" t="n">
        <x:v>0.101185143</x:v>
      </x:c>
      <x:c r="O142" s="11" t="n">
        <x:v>0.0049999999</x:v>
      </x:c>
    </x:row>
    <x:row r="143" ht="23" customHeight="1">
      <x:c r="A143" s="10" t="n">
        <x:v>2011</x:v>
      </x:c>
      <x:c r="B143" s="9" t="str">
        <x:v>UK</x:v>
      </x:c>
      <x:c r="C143" s="9" t="str">
        <x:v>GBR</x:v>
      </x:c>
      <x:c r="D143" s="9" t="n">
        <x:v>62071.8652023819</x:v>
      </x:c>
      <x:c r="E143" s="9" t="n">
        <x:v>23967.740310563</x:v>
      </x:c>
      <x:c r="F143" s="9" t="n">
        <x:v>99.2122257701</x:v>
      </x:c>
      <x:c r="G143" s="9" t="n">
        <x:v>1669.509</x:v>
      </x:c>
      <x:c r="H143" s="9" t="n">
        <x:v>167.2334095835</x:v>
      </x:c>
      <x:c r="I143" s="9" t="n">
        <x:v>0.48</x:v>
      </x:c>
      <x:c r="J143" s="9" t="n">
        <x:v>3.8322</x:v>
      </x:c>
      <x:c r="K143" s="9" t="n">
        <x:v>1643.496</x:v>
      </x:c>
      <x:c r="L143" s="9" t="n">
        <x:v>0</x:v>
      </x:c>
      <x:c r="M143" s="11" t="n">
        <x:v>-0.0342726186</x:v>
      </x:c>
      <x:c r="N143" s="11" t="n">
        <x:v>0.1840787679</x:v>
      </x:c>
      <x:c r="O143" s="11" t="n">
        <x:v>0.0048000002</x:v>
      </x:c>
    </x:row>
    <x:row r="144" ht="23" customHeight="1">
      <x:c r="A144" s="10" t="n">
        <x:v>2012</x:v>
      </x:c>
      <x:c r="B144" s="9" t="str">
        <x:v>UK</x:v>
      </x:c>
      <x:c r="C144" s="9" t="str">
        <x:v>GBR</x:v>
      </x:c>
      <x:c r="D144" s="9" t="n">
        <x:v>62483.814058904</x:v>
      </x:c>
      <x:c r="E144" s="9" t="n">
        <x:v>24150.2820610376</x:v>
      </x:c>
      <x:c r="F144" s="9" t="n">
        <x:v>99.9340374304</x:v>
      </x:c>
      <x:c r="G144" s="9" t="n">
        <x:v>1721.355</x:v>
      </x:c>
      <x:c r="H144" s="9" t="n">
        <x:v>171.9631752771</x:v>
      </x:c>
      <x:c r="I144" s="9" t="n">
        <x:v>0.313</x:v>
      </x:c>
      <x:c r="J144" s="9" t="n">
        <x:v>2.8646</x:v>
      </x:c>
      <x:c r="K144" s="9" t="n">
        <x:v>1628.243</x:v>
      </x:c>
      <x:c r="L144" s="9" t="n">
        <x:v>0</x:v>
      </x:c>
      <x:c r="M144" s="11" t="n">
        <x:v>0.12145596</x:v>
      </x:c>
      <x:c r="N144" s="11" t="n">
        <x:v>0.0384863913</x:v>
      </x:c>
      <x:c r="O144" s="11" t="n">
        <x:v>0.0031300001</x:v>
      </x:c>
    </x:row>
    <x:row r="145" ht="23" customHeight="1">
      <x:c r="A145" s="10" t="n">
        <x:v>2013</x:v>
      </x:c>
      <x:c r="B145" s="9" t="str">
        <x:v>UK</x:v>
      </x:c>
      <x:c r="C145" s="9" t="str">
        <x:v>GBR</x:v>
      </x:c>
      <x:c r="D145" s="9" t="n">
        <x:v>62877.1271338215</x:v>
      </x:c>
      <x:c r="E145" s="9" t="n">
        <x:v>24523.878339891</x:v>
      </x:c>
      <x:c r="F145" s="9" t="n">
        <x:v>101.4370635571</x:v>
      </x:c>
      <x:c r="G145" s="9" t="n">
        <x:v>1793.155</x:v>
      </x:c>
      <x:c r="H145" s="9" t="n">
        <x:v>176.3736847701</x:v>
      </x:c>
      <x:c r="I145" s="9" t="n">
        <x:v>0.302</x:v>
      </x:c>
      <x:c r="J145" s="9" t="n">
        <x:v>3.1912</x:v>
      </x:c>
      <x:c r="K145" s="9" t="n">
        <x:v>1615.18</x:v>
      </x:c>
      <x:c r="L145" s="9" t="n">
        <x:v>0</x:v>
      </x:c>
      <x:c r="M145" s="11" t="n">
        <x:v>0.2053821832</x:v>
      </x:c>
      <x:c r="N145" s="11" t="n">
        <x:v>-0.061270941</x:v>
      </x:c>
      <x:c r="O145" s="11" t="n">
        <x:v>0.0030199999</x:v>
      </x:c>
    </x:row>
    <x:row r="146" ht="23" customHeight="1">
      <x:c r="A146" s="10" t="n">
        <x:v>2014</x:v>
      </x:c>
      <x:c r="B146" s="9" t="str">
        <x:v>UK</x:v>
      </x:c>
      <x:c r="C146" s="9" t="str">
        <x:v>GBR</x:v>
      </x:c>
      <x:c r="D146" s="9" t="n">
        <x:v>63358.7149637081</x:v>
      </x:c>
      <x:c r="E146" s="9" t="n">
        <x:v>25034.1931081993</x:v>
      </x:c>
      <x:c r="F146" s="9" t="n">
        <x:v>103.5753207803</x:v>
      </x:c>
      <x:c r="G146" s="9" t="n">
        <x:v>1876.162</x:v>
      </x:c>
      <x:c r="H146" s="9" t="n">
        <x:v>178.9505597015</x:v>
      </x:c>
      <x:c r="I146" s="9" t="n">
        <x:v>0.38</x:v>
      </x:c>
      <x:c r="J146" s="9" t="n">
        <x:v>3.0986</x:v>
      </x:c>
      <x:c r="K146" s="9" t="n">
        <x:v>1625.972</x:v>
      </x:c>
      <x:c r="L146" s="9" t="n">
        <x:v>0</x:v>
      </x:c>
      <x:c r="M146" s="11" t="n">
        <x:v>0.011954274</x:v>
      </x:c>
      <x:c r="N146" s="11" t="n">
        <x:v>0.155964002</x:v>
      </x:c>
      <x:c r="O146" s="11" t="n">
        <x:v>0.0038000001</x:v>
      </x:c>
    </x:row>
    <x:row r="147" ht="23" customHeight="1">
      <x:c r="A147" s="10" t="n">
        <x:v>2015</x:v>
      </x:c>
      <x:c r="B147" s="9" t="str">
        <x:v>UK</x:v>
      </x:c>
      <x:c r="C147" s="9" t="str">
        <x:v>GBR</x:v>
      </x:c>
      <x:c r="D147" s="9" t="n">
        <x:v>63861.8810670315</x:v>
      </x:c>
      <x:c r="E147" s="9" t="n">
        <x:v>25423.8602915892</x:v>
      </x:c>
      <x:c r="F147" s="9" t="n">
        <x:v>105.1861062959</x:v>
      </x:c>
      <x:c r="G147" s="9" t="n">
        <x:v>1935.212</x:v>
      </x:c>
      <x:c r="H147" s="9" t="n">
        <x:v>179.0223177541</x:v>
      </x:c>
      <x:c r="I147" s="9" t="n">
        <x:v>0.44</x:v>
      </x:c>
      <x:c r="J147" s="9" t="n">
        <x:v>2.4087</x:v>
      </x:c>
      <x:c r="K147" s="9" t="n">
        <x:v>1661.64</x:v>
      </x:c>
      <x:c r="L147" s="9" t="n">
        <x:v>0</x:v>
      </x:c>
      <x:c r="M147" s="11" t="n">
        <x:v>0.01099863</x:v>
      </x:c>
      <x:c r="N147" s="11" t="n">
        <x:v>0.0076761437</x:v>
      </x:c>
      <x:c r="O147" s="11" t="n">
        <x:v>0.0044</x:v>
      </x:c>
    </x:row>
    <x:row r="148" ht="23" customHeight="1">
      <x:c r="A148" s="10" t="n">
        <x:v>2016</x:v>
      </x:c>
      <x:c r="B148" s="9" t="str">
        <x:v>UK</x:v>
      </x:c>
      <x:c r="C148" s="9" t="str">
        <x:v>GBR</x:v>
      </x:c>
      <x:c r="D148" s="9" t="n">
        <x:v>64389.5679356241</x:v>
      </x:c>
      <x:c r="E148" s="9" t="n">
        <x:v>25649.813255197</x:v>
      </x:c>
      <x:c r="F148" s="9" t="n">
        <x:v>106.189972886</x:v>
      </x:c>
      <x:c r="G148" s="9" t="n">
        <x:v>2016.638</x:v>
      </x:c>
      <x:c r="H148" s="9" t="n">
        <x:v>180.2032673261</x:v>
      </x:c>
      <x:c r="I148" s="9" t="n">
        <x:v>0.32</x:v>
      </x:c>
      <x:c r="J148" s="9" t="n">
        <x:v>1.9061</x:v>
      </x:c>
      <x:c r="K148" s="9" t="n">
        <x:v>1719.569</x:v>
      </x:c>
      <x:c r="L148" s="9" t="n">
        <x:v>0</x:v>
      </x:c>
      <x:c r="M148" s="11" t="n">
        <x:v>0.1541000009</x:v>
      </x:c>
      <x:c r="N148" s="11" t="n">
        <x:v>0.071265325</x:v>
      </x:c>
      <x:c r="O148" s="11" t="n">
        <x:v>0.002024</x:v>
      </x:c>
    </x:row>
    <x:row r="149" ht="23" customHeight="1">
      <x:c r="A149" s="10" t="n">
        <x:v>2017</x:v>
      </x:c>
      <x:c r="B149" s="9" t="str">
        <x:v>UK</x:v>
      </x:c>
      <x:c r="C149" s="9" t="str">
        <x:v>GBR</x:v>
      </x:c>
      <x:c r="D149" s="9" t="n">
        <x:v>64774.0535350447</x:v>
      </x:c>
      <x:c r="E149" s="9" t="n">
        <x:v>25941.2982270753</x:v>
      </x:c>
      <x:c r="F149" s="9" t="n">
        <x:v>107.306511985</x:v>
      </x:c>
      <x:c r="G149" s="9" t="n">
        <x:v>2097.143</x:v>
      </x:c>
      <x:c r="H149" s="9" t="n">
        <x:v>185.0687555439</x:v>
      </x:c>
      <x:c r="I149" s="9" t="n">
        <x:v>0.29</x:v>
      </x:c>
      <x:c r="J149" s="9" t="n">
        <x:v>1.8237</x:v>
      </x:c>
      <x:c r="K149" s="9" t="n">
        <x:v>1758.358</x:v>
      </x:c>
      <x:c r="L149" s="9" t="n">
        <x:v>0</x:v>
      </x:c>
      <x:c r="M149" s="11" t="n">
        <x:v>0.1406999975</x:v>
      </x:c>
      <x:c r="N149" s="11" t="n">
        <x:v>0.0374385118</x:v>
      </x:c>
      <x:c r="O149" s="11" t="n">
        <x:v>0.004123</x:v>
      </x:c>
    </x:row>
    <x:row r="150" ht="23" customHeight="1">
      <x:c r="A150" s="10" t="n">
        <x:v>2018</x:v>
      </x:c>
      <x:c r="B150" s="9" t="str">
        <x:v>UK</x:v>
      </x:c>
      <x:c r="C150" s="9" t="str">
        <x:v>GBR</x:v>
      </x:c>
      <x:c r="D150" s="9" t="n">
        <x:v>65162.4624569084</x:v>
      </x:c>
      <x:c r="E150" s="9" t="n">
        <x:v>26109.6727267317</x:v>
      </x:c>
      <x:c r="F150" s="9" t="n">
        <x:v>107.9942680381</x:v>
      </x:c>
      <x:c r="G150" s="9" t="n">
        <x:v>2174.38</x:v>
      </x:c>
      <x:c r="H150" s="9" t="n">
        <x:v>189.6954744325</x:v>
      </x:c>
      <x:c r="I150" s="9" t="n">
        <x:v>0.6</x:v>
      </x:c>
      <x:c r="J150" s="9" t="n">
        <x:v>1.8363</x:v>
      </x:c>
      <x:c r="K150" s="9" t="n">
        <x:v>1840.975</x:v>
      </x:c>
      <x:c r="L150" s="9" t="n">
        <x:v>0</x:v>
      </x:c>
      <x:c r="M150" s="11" t="n">
        <x:v>-0.0954999998</x:v>
      </x:c>
      <x:c r="N150" s="11" t="n">
        <x:v>0.0223302748</x:v>
      </x:c>
      <x:c r="O150" s="11" t="n">
        <x:v>0.006998</x:v>
      </x:c>
    </x:row>
    <x:row r="151" ht="23" customHeight="1">
      <x:c r="A151" s="10" t="n">
        <x:v>2019</x:v>
      </x:c>
      <x:c r="B151" s="9" t="str">
        <x:v>UK</x:v>
      </x:c>
      <x:c r="C151" s="9" t="str">
        <x:v>GBR</x:v>
      </x:c>
      <x:c r="D151" s="9" t="n">
        <x:v>65516.5423073952</x:v>
      </x:c>
      <x:c r="E151" s="9" t="n">
        <x:v>26341.0259661698</x:v>
      </x:c>
      <x:c r="F151" s="9" t="n">
        <x:v>108.8588273964</x:v>
      </x:c>
      <x:c r="G151" s="9" t="n">
        <x:v>2255.283</x:v>
      </x:c>
      <x:c r="H151" s="9" t="n">
        <x:v>193.1099929722</x:v>
      </x:c>
      <x:c r="I151" s="9" t="n">
        <x:v>0</x:v>
      </x:c>
      <x:c r="J151" s="9" t="n">
        <x:v>1.3085</x:v>
      </x:c>
      <x:c r="K151" s="9" t="n">
        <x:v>1891.344</x:v>
      </x:c>
      <x:c r="L151" s="9" t="n">
        <x:v>0</x:v>
      </x:c>
      <x:c r="M151" s="11" t="n">
        <x:v>0.183799997</x:v>
      </x:c>
      <x:c r="N151" s="11" t="n">
        <x:v>0.0572019741</x:v>
      </x:c>
      <x:c r="O151" s="11" t="n">
        <x:v>0.007098</x:v>
      </x:c>
    </x:row>
    <x:row r="152" ht="23" customHeight="1">
      <x:c r="A152" s="10" t="n">
        <x:v>2020</x:v>
      </x:c>
      <x:c r="B152" s="9" t="str">
        <x:v>UK</x:v>
      </x:c>
      <x:c r="C152" s="9" t="str">
        <x:v>GBR</x:v>
      </x:c>
      <x:c r="D152" s="9" t="n">
        <x:v>65795.098200853</x:v>
      </x:c>
      <x:c r="E152" s="9" t="n">
        <x:v>23646.774125758</x:v>
      </x:c>
      <x:c r="F152" s="9" t="n">
        <x:v>97.6476186726</x:v>
      </x:c>
      <x:c r="G152" s="9" t="n">
        <x:v>2152.646</x:v>
      </x:c>
      <x:c r="H152" s="9" t="n">
        <x:v>194.847982909</x:v>
      </x:c>
      <x:c r="I152" s="9" t="n">
        <x:v>0</x:v>
      </x:c>
      <x:c r="J152" s="9" t="n">
        <x:v>0.7393</x:v>
      </x:c>
      <x:c r="K152" s="9" t="n">
        <x:v>1967.023</x:v>
      </x:c>
      <x:c r="L152" s="9" t="n">
        <x:v>0</x:v>
      </x:c>
      <x:c r="M152" s="11" t="n">
        <x:v>-0.0944000036</x:v>
      </x:c>
      <x:c r="N152" s="11" t="n">
        <x:v>0.0575242974</x:v>
      </x:c>
      <x:c r="O152" s="11" t="n">
        <x:v>0.000394</x:v>
      </x:c>
    </x:row>
    <x:row r="153" ht="23" customHeight="1">
      <x:c r="A153" s="10" t="n">
        <x:v>1870</x:v>
      </x:c>
      <x:c r="B153" s="9" t="str">
        <x:v>USA</x:v>
      </x:c>
      <x:c r="C153" s="9" t="str">
        <x:v>USA</x:v>
      </x:c>
      <x:c r="D153" s="9" t="n">
        <x:v>40240.63</x:v>
      </x:c>
      <x:c r="E153" s="9" t="n">
        <x:v>2444.6436654277</x:v>
      </x:c>
      <x:c r="F153" s="9" t="n">
        <x:v>6.6571968985</x:v>
      </x:c>
      <x:c r="G153" s="9" t="n">
        <x:v>7.812</x:v>
      </x:c>
      <x:c r="H153" s="9" t="n">
        <x:v>10.5768321067</x:v>
      </x:c>
      <x:c r="I153" s="9" t="n">
        <x:v>5.72</x:v>
      </x:c>
      <x:c r="J153" s="9" t="n">
        <x:v>5.439</x:v>
      </x:c>
      <x:c r="K153" s="9"/>
      <x:c r="L153" s="9" t="n">
        <x:v>0</x:v>
      </x:c>
      <x:c r="M153" s="11"/>
      <x:c r="N153" s="11"/>
      <x:c r="O153" s="11" t="n">
        <x:v>0.0599999987</x:v>
      </x:c>
    </x:row>
    <x:row r="154" ht="23" customHeight="1">
      <x:c r="A154" s="10" t="n">
        <x:v>1871</x:v>
      </x:c>
      <x:c r="B154" s="9" t="str">
        <x:v>USA</x:v>
      </x:c>
      <x:c r="C154" s="9" t="str">
        <x:v>USA</x:v>
      </x:c>
      <x:c r="D154" s="9" t="n">
        <x:v>41098</x:v>
      </x:c>
      <x:c r="E154" s="9" t="n">
        <x:v>2502.8468538615</x:v>
      </x:c>
      <x:c r="F154" s="9" t="n">
        <x:v>6.7811505715</x:v>
      </x:c>
      <x:c r="G154" s="9" t="n">
        <x:v>7.665</x:v>
      </x:c>
      <x:c r="H154" s="9" t="n">
        <x:v>9.9031279027</x:v>
      </x:c>
      <x:c r="I154" s="9" t="n">
        <x:v>5.56</x:v>
      </x:c>
      <x:c r="J154" s="9" t="n">
        <x:v>5.3566666667</x:v>
      </x:c>
      <x:c r="K154" s="9"/>
      <x:c r="L154" s="9" t="n">
        <x:v>0</x:v>
      </x:c>
      <x:c r="M154" s="11"/>
      <x:c r="N154" s="11" t="n">
        <x:v>0.0651192889</x:v>
      </x:c>
      <x:c r="O154" s="11" t="n">
        <x:v>0.0599999987</x:v>
      </x:c>
    </x:row>
    <x:row r="155" ht="23" customHeight="1">
      <x:c r="A155" s="10" t="n">
        <x:v>1872</x:v>
      </x:c>
      <x:c r="B155" s="9" t="str">
        <x:v>USA</x:v>
      </x:c>
      <x:c r="C155" s="9" t="str">
        <x:v>USA</x:v>
      </x:c>
      <x:c r="D155" s="9" t="n">
        <x:v>42136</x:v>
      </x:c>
      <x:c r="E155" s="9" t="n">
        <x:v>2540.9388646288</x:v>
      </x:c>
      <x:c r="F155" s="9" t="n">
        <x:v>6.8836487687</x:v>
      </x:c>
      <x:c r="G155" s="9" t="n">
        <x:v>8.309</x:v>
      </x:c>
      <x:c r="H155" s="9" t="n">
        <x:v>9.9031279027</x:v>
      </x:c>
      <x:c r="I155" s="9" t="n">
        <x:v>8.38</x:v>
      </x:c>
      <x:c r="J155" s="9" t="n">
        <x:v>5.5616666667</x:v>
      </x:c>
      <x:c r="K155" s="9"/>
      <x:c r="L155" s="9" t="n">
        <x:v>0</x:v>
      </x:c>
      <x:c r="M155" s="11" t="n">
        <x:v>0.132911399</x:v>
      </x:c>
      <x:c r="N155" s="11" t="n">
        <x:v>0.0614846274</x:v>
      </x:c>
      <x:c r="O155" s="11" t="n">
        <x:v>0.0599999987</x:v>
      </x:c>
    </x:row>
    <x:row r="156" ht="23" customHeight="1">
      <x:c r="A156" s="10" t="n">
        <x:v>1873</x:v>
      </x:c>
      <x:c r="B156" s="9" t="str">
        <x:v>USA</x:v>
      </x:c>
      <x:c r="C156" s="9" t="str">
        <x:v>USA</x:v>
      </x:c>
      <x:c r="D156" s="9" t="n">
        <x:v>43174</x:v>
      </x:c>
      <x:c r="E156" s="9" t="n">
        <x:v>2604.2525594108</x:v>
      </x:c>
      <x:c r="F156" s="9" t="n">
        <x:v>7.0393280742</x:v>
      </x:c>
      <x:c r="G156" s="9" t="n">
        <x:v>8.837</x:v>
      </x:c>
      <x:c r="H156" s="9" t="n">
        <x:v>9.7006927453</x:v>
      </x:c>
      <x:c r="I156" s="9" t="n">
        <x:v>14.24</x:v>
      </x:c>
      <x:c r="J156" s="9" t="n">
        <x:v>5.4791666667</x:v>
      </x:c>
      <x:c r="K156" s="9"/>
      <x:c r="L156" s="9" t="n">
        <x:v>1</x:v>
      </x:c>
      <x:c r="M156" s="11" t="n">
        <x:v>-0.0631163716</x:v>
      </x:c>
      <x:c r="N156" s="11" t="n">
        <x:v>0.0662789941</x:v>
      </x:c>
      <x:c r="O156" s="11" t="n">
        <x:v>0.0599999987</x:v>
      </x:c>
    </x:row>
    <x:row r="157" ht="23" customHeight="1">
      <x:c r="A157" s="10" t="n">
        <x:v>1874</x:v>
      </x:c>
      <x:c r="B157" s="9" t="str">
        <x:v>USA</x:v>
      </x:c>
      <x:c r="C157" s="9" t="str">
        <x:v>USA</x:v>
      </x:c>
      <x:c r="D157" s="9" t="n">
        <x:v>44212</x:v>
      </x:c>
      <x:c r="E157" s="9" t="n">
        <x:v>2527.2550438795</x:v>
      </x:c>
      <x:c r="F157" s="9" t="n">
        <x:v>6.7993521363</x:v>
      </x:c>
      <x:c r="G157" s="9" t="n">
        <x:v>8.563</x:v>
      </x:c>
      <x:c r="H157" s="9" t="n">
        <x:v>9.2294236987</x:v>
      </x:c>
      <x:c r="I157" s="9" t="n">
        <x:v>3.43</x:v>
      </x:c>
      <x:c r="J157" s="9" t="n">
        <x:v>5.1033333333</x:v>
      </x:c>
      <x:c r="K157" s="9"/>
      <x:c r="L157" s="9" t="n">
        <x:v>0</x:v>
      </x:c>
      <x:c r="M157" s="11" t="n">
        <x:v>0.1018099561</x:v>
      </x:c>
      <x:c r="N157" s="11" t="n">
        <x:v>0.0619567819</x:v>
      </x:c>
      <x:c r="O157" s="11" t="n">
        <x:v>0.0599999987</x:v>
      </x:c>
    </x:row>
    <x:row r="158" ht="23" customHeight="1">
      <x:c r="A158" s="10" t="n">
        <x:v>1875</x:v>
      </x:c>
      <x:c r="B158" s="9" t="str">
        <x:v>USA</x:v>
      </x:c>
      <x:c r="C158" s="9" t="str">
        <x:v>USA</x:v>
      </x:c>
      <x:c r="D158" s="9" t="n">
        <x:v>45245</x:v>
      </x:c>
      <x:c r="E158" s="9" t="n">
        <x:v>2598.5854790585</x:v>
      </x:c>
      <x:c r="F158" s="9" t="n">
        <x:v>6.9919429949</x:v>
      </x:c>
      <x:c r="G158" s="9" t="n">
        <x:v>8.239</x:v>
      </x:c>
      <x:c r="H158" s="9" t="n">
        <x:v>8.8925715967</x:v>
      </x:c>
      <x:c r="I158" s="9" t="n">
        <x:v>3.11</x:v>
      </x:c>
      <x:c r="J158" s="9" t="n">
        <x:v>4.63</x:v>
      </x:c>
      <x:c r="K158" s="9"/>
      <x:c r="L158" s="9" t="n">
        <x:v>0</x:v>
      </x:c>
      <x:c r="M158" s="11" t="n">
        <x:v>0.0286343619</x:v>
      </x:c>
      <x:c r="N158" s="11" t="n">
        <x:v>0.0696671456</x:v>
      </x:c>
      <x:c r="O158" s="11" t="n">
        <x:v>0.0599999987</x:v>
      </x:c>
    </x:row>
    <x:row r="159" ht="23" customHeight="1">
      <x:c r="A159" s="10" t="n">
        <x:v>1876</x:v>
      </x:c>
      <x:c r="B159" s="9" t="str">
        <x:v>USA</x:v>
      </x:c>
      <x:c r="C159" s="9" t="str">
        <x:v>USA</x:v>
      </x:c>
      <x:c r="D159" s="9" t="n">
        <x:v>46287</x:v>
      </x:c>
      <x:c r="E159" s="9" t="n">
        <x:v>2570.3545271891</x:v>
      </x:c>
      <x:c r="F159" s="9" t="n">
        <x:v>6.926661405</x:v>
      </x:c>
      <x:c r="G159" s="9" t="n">
        <x:v>8.388</x:v>
      </x:c>
      <x:c r="H159" s="9" t="n">
        <x:v>8.6901364392</x:v>
      </x:c>
      <x:c r="I159" s="9" t="n">
        <x:v>3.35</x:v>
      </x:c>
      <x:c r="J159" s="9" t="n">
        <x:v>4.4616666667</x:v>
      </x:c>
      <x:c r="K159" s="9"/>
      <x:c r="L159" s="9" t="n">
        <x:v>0</x:v>
      </x:c>
      <x:c r="M159" s="11" t="n">
        <x:v>-0.112128146</x:v>
      </x:c>
      <x:c r="N159" s="11" t="n">
        <x:v>-0.0122257797</x:v>
      </x:c>
      <x:c r="O159" s="11" t="n">
        <x:v>0.0599999987</x:v>
      </x:c>
    </x:row>
    <x:row r="160" ht="23" customHeight="1">
      <x:c r="A160" s="10" t="n">
        <x:v>1877</x:v>
      </x:c>
      <x:c r="B160" s="9" t="str">
        <x:v>USA</x:v>
      </x:c>
      <x:c r="C160" s="9" t="str">
        <x:v>USA</x:v>
      </x:c>
      <x:c r="D160" s="9" t="n">
        <x:v>47325</x:v>
      </x:c>
      <x:c r="E160" s="9" t="n">
        <x:v>2595.3935552034</x:v>
      </x:c>
      <x:c r="F160" s="9" t="n">
        <x:v>7.0106529833</x:v>
      </x:c>
      <x:c r="G160" s="9" t="n">
        <x:v>8.604</x:v>
      </x:c>
      <x:c r="H160" s="9" t="n">
        <x:v>8.4885110224</x:v>
      </x:c>
      <x:c r="I160" s="9" t="n">
        <x:v>3.87</x:v>
      </x:c>
      <x:c r="J160" s="9" t="n">
        <x:v>4.3491666667</x:v>
      </x:c>
      <x:c r="K160" s="9"/>
      <x:c r="L160" s="9" t="n">
        <x:v>0</x:v>
      </x:c>
      <x:c r="M160" s="11" t="n">
        <x:v>-0.0391061455</x:v>
      </x:c>
      <x:c r="N160" s="11" t="n">
        <x:v>-0.0107215783</x:v>
      </x:c>
      <x:c r="O160" s="11" t="n">
        <x:v>0.0599999987</x:v>
      </x:c>
    </x:row>
    <x:row r="161" ht="23" customHeight="1">
      <x:c r="A161" s="10" t="n">
        <x:v>1878</x:v>
      </x:c>
      <x:c r="B161" s="9" t="str">
        <x:v>USA</x:v>
      </x:c>
      <x:c r="C161" s="9" t="str">
        <x:v>USA</x:v>
      </x:c>
      <x:c r="D161" s="9" t="n">
        <x:v>48362</x:v>
      </x:c>
      <x:c r="E161" s="9" t="n">
        <x:v>2645.9617054712</x:v>
      </x:c>
      <x:c r="F161" s="9" t="n">
        <x:v>7.1679592443</x:v>
      </x:c>
      <x:c r="G161" s="9" t="n">
        <x:v>8.46</x:v>
      </x:c>
      <x:c r="H161" s="9" t="n">
        <x:v>8.0836407075</x:v>
      </x:c>
      <x:c r="I161" s="9" t="n">
        <x:v>4.22</x:v>
      </x:c>
      <x:c r="J161" s="9" t="n">
        <x:v>4.23</x:v>
      </x:c>
      <x:c r="K161" s="9"/>
      <x:c r="L161" s="9" t="n">
        <x:v>0</x:v>
      </x:c>
      <x:c r="M161" s="11" t="n">
        <x:v>0.1169230714</x:v>
      </x:c>
      <x:c r="N161" s="11" t="n">
        <x:v>0.0547008179</x:v>
      </x:c>
      <x:c r="O161" s="11" t="n">
        <x:v>0.0500000007</x:v>
      </x:c>
    </x:row>
    <x:row r="162" ht="23" customHeight="1">
      <x:c r="A162" s="10" t="n">
        <x:v>1879</x:v>
      </x:c>
      <x:c r="B162" s="9" t="str">
        <x:v>USA</x:v>
      </x:c>
      <x:c r="C162" s="9" t="str">
        <x:v>USA</x:v>
      </x:c>
      <x:c r="D162" s="9" t="n">
        <x:v>49400</x:v>
      </x:c>
      <x:c r="E162" s="9" t="n">
        <x:v>2909.4331983806</x:v>
      </x:c>
      <x:c r="F162" s="9" t="n">
        <x:v>7.9106644353</x:v>
      </x:c>
      <x:c r="G162" s="9" t="n">
        <x:v>9.449</x:v>
      </x:c>
      <x:c r="H162" s="9" t="n">
        <x:v>8.0836407075</x:v>
      </x:c>
      <x:c r="I162" s="9" t="n">
        <x:v>5.44</x:v>
      </x:c>
      <x:c r="J162" s="9" t="n">
        <x:v>4.0366666667</x:v>
      </x:c>
      <x:c r="K162" s="9"/>
      <x:c r="L162" s="9" t="n">
        <x:v>0</x:v>
      </x:c>
      <x:c r="M162" s="11" t="n">
        <x:v>0.4840579629</x:v>
      </x:c>
      <x:c r="N162" s="11" t="n">
        <x:v>0.0547933728</x:v>
      </x:c>
      <x:c r="O162" s="11" t="n">
        <x:v>0.0500000007</x:v>
      </x:c>
    </x:row>
    <x:row r="163" ht="23" customHeight="1">
      <x:c r="A163" s="10" t="n">
        <x:v>1880</x:v>
      </x:c>
      <x:c r="B163" s="9" t="str">
        <x:v>USA</x:v>
      </x:c>
      <x:c r="C163" s="9" t="str">
        <x:v>USA</x:v>
      </x:c>
      <x:c r="D163" s="9" t="n">
        <x:v>50458</x:v>
      </x:c>
      <x:c r="E163" s="9" t="n">
        <x:v>3183.9549724523</x:v>
      </x:c>
      <x:c r="F163" s="9" t="n">
        <x:v>8.6822480865</x:v>
      </x:c>
      <x:c r="G163" s="9" t="n">
        <x:v>10.462</x:v>
      </x:c>
      <x:c r="H163" s="9" t="n">
        <x:v>8.286075865</x:v>
      </x:c>
      <x:c r="I163" s="9" t="n">
        <x:v>4.86</x:v>
      </x:c>
      <x:c r="J163" s="9" t="n">
        <x:v>3.7266666667</x:v>
      </x:c>
      <x:c r="K163" s="9" t="n">
        <x:v>1.9775</x:v>
      </x:c>
      <x:c r="L163" s="9" t="n">
        <x:v>0</x:v>
      </x:c>
      <x:c r="M163" s="11" t="n">
        <x:v>0.2398373932</x:v>
      </x:c>
      <x:c r="N163" s="11" t="n">
        <x:v>0.1277548969</x:v>
      </x:c>
      <x:c r="O163" s="11" t="n">
        <x:v>0.0500000007</x:v>
      </x:c>
    </x:row>
    <x:row r="164" ht="23" customHeight="1">
      <x:c r="A164" s="10" t="n">
        <x:v>1881</x:v>
      </x:c>
      <x:c r="B164" s="9" t="str">
        <x:v>USA</x:v>
      </x:c>
      <x:c r="C164" s="9" t="str">
        <x:v>USA</x:v>
      </x:c>
      <x:c r="D164" s="9" t="n">
        <x:v>51743</x:v>
      </x:c>
      <x:c r="E164" s="9" t="n">
        <x:v>3215.4494327735</x:v>
      </x:c>
      <x:c r="F164" s="9" t="n">
        <x:v>8.7834243824</x:v>
      </x:c>
      <x:c r="G164" s="9" t="n">
        <x:v>11.74</x:v>
      </x:c>
      <x:c r="H164" s="9" t="n">
        <x:v>8.286075865</x:v>
      </x:c>
      <x:c r="I164" s="9" t="n">
        <x:v>5.76</x:v>
      </x:c>
      <x:c r="J164" s="9" t="n">
        <x:v>3.6266666667</x:v>
      </x:c>
      <x:c r="K164" s="9" t="n">
        <x:v>2.2091</x:v>
      </x:c>
      <x:c r="L164" s="9" t="n">
        <x:v>0</x:v>
      </x:c>
      <x:c r="M164" s="11" t="n">
        <x:v>0.0839041173</x:v>
      </x:c>
      <x:c r="N164" s="11" t="n">
        <x:v>0.021617651</x:v>
      </x:c>
      <x:c r="O164" s="11" t="n">
        <x:v>0.0399999991</x:v>
      </x:c>
    </x:row>
    <x:row r="165" ht="23" customHeight="1">
      <x:c r="A165" s="10" t="n">
        <x:v>1882</x:v>
      </x:c>
      <x:c r="B165" s="9" t="str">
        <x:v>USA</x:v>
      </x:c>
      <x:c r="C165" s="9" t="str">
        <x:v>USA</x:v>
      </x:c>
      <x:c r="D165" s="9" t="n">
        <x:v>53027</x:v>
      </x:c>
      <x:c r="E165" s="9" t="n">
        <x:v>3337.9599072171</x:v>
      </x:c>
      <x:c r="F165" s="9" t="n">
        <x:v>9.1007823919</x:v>
      </x:c>
      <x:c r="G165" s="9" t="n">
        <x:v>12.331</x:v>
      </x:c>
      <x:c r="H165" s="9" t="n">
        <x:v>8.286075865</x:v>
      </x:c>
      <x:c r="I165" s="9" t="n">
        <x:v>4.78</x:v>
      </x:c>
      <x:c r="J165" s="9" t="n">
        <x:v>3.6291666667</x:v>
      </x:c>
      <x:c r="K165" s="9" t="n">
        <x:v>2.3575</x:v>
      </x:c>
      <x:c r="L165" s="9" t="n">
        <x:v>0</x:v>
      </x:c>
      <x:c r="M165" s="11" t="n">
        <x:v>0.0249584038</x:v>
      </x:c>
      <x:c r="N165" s="11" t="n">
        <x:v>0.0653947666</x:v>
      </x:c>
      <x:c r="O165" s="11" t="n">
        <x:v>0.0399999991</x:v>
      </x:c>
    </x:row>
    <x:row r="166" ht="23" customHeight="1">
      <x:c r="A166" s="10" t="n">
        <x:v>1883</x:v>
      </x:c>
      <x:c r="B166" s="9" t="str">
        <x:v>USA</x:v>
      </x:c>
      <x:c r="C166" s="9" t="str">
        <x:v>USA</x:v>
      </x:c>
      <x:c r="D166" s="9" t="n">
        <x:v>54311</x:v>
      </x:c>
      <x:c r="E166" s="9" t="n">
        <x:v>3338.5870265692</x:v>
      </x:c>
      <x:c r="F166" s="9" t="n">
        <x:v>9.0575663861</x:v>
      </x:c>
      <x:c r="G166" s="9" t="n">
        <x:v>12.435</x:v>
      </x:c>
      <x:c r="H166" s="9" t="n">
        <x:v>8.1516589204</x:v>
      </x:c>
      <x:c r="I166" s="9" t="n">
        <x:v>3.71</x:v>
      </x:c>
      <x:c r="J166" s="9" t="n">
        <x:v>3.6208333333</x:v>
      </x:c>
      <x:c r="K166" s="9" t="n">
        <x:v>2.5617</x:v>
      </x:c>
      <x:c r="L166" s="9" t="n">
        <x:v>0</x:v>
      </x:c>
      <x:c r="M166" s="11" t="n">
        <x:v>-0.0291095898</x:v>
      </x:c>
      <x:c r="N166" s="11" t="n">
        <x:v>0.0515959151</x:v>
      </x:c>
      <x:c r="O166" s="11" t="n">
        <x:v>0.0399999991</x:v>
      </x:c>
    </x:row>
    <x:row r="167" ht="23" customHeight="1">
      <x:c r="A167" s="10" t="n">
        <x:v>1884</x:v>
      </x:c>
      <x:c r="B167" s="9" t="str">
        <x:v>USA</x:v>
      </x:c>
      <x:c r="C167" s="9" t="str">
        <x:v>USA</x:v>
      </x:c>
      <x:c r="D167" s="9" t="n">
        <x:v>55595</x:v>
      </x:c>
      <x:c r="E167" s="9" t="n">
        <x:v>3320.2806007735</x:v>
      </x:c>
      <x:c r="F167" s="9" t="n">
        <x:v>8.989437624</x:v>
      </x:c>
      <x:c r="G167" s="9" t="n">
        <x:v>11.896</x:v>
      </x:c>
      <x:c r="H167" s="9" t="n">
        <x:v>7.949223763</x:v>
      </x:c>
      <x:c r="I167" s="9" t="n">
        <x:v>3.03</x:v>
      </x:c>
      <x:c r="J167" s="9" t="n">
        <x:v>3.5283333333</x:v>
      </x:c>
      <x:c r="K167" s="9" t="n">
        <x:v>2.6188</x:v>
      </x:c>
      <x:c r="L167" s="9" t="n">
        <x:v>0</x:v>
      </x:c>
      <x:c r="M167" s="11" t="n">
        <x:v>-0.1292134821</x:v>
      </x:c>
      <x:c r="N167" s="11" t="n">
        <x:v>0.0218981411</x:v>
      </x:c>
      <x:c r="O167" s="11" t="n">
        <x:v>0.0399999991</x:v>
      </x:c>
    </x:row>
    <x:row r="168" ht="23" customHeight="1">
      <x:c r="A168" s="10" t="n">
        <x:v>1885</x:v>
      </x:c>
      <x:c r="B168" s="9" t="str">
        <x:v>USA</x:v>
      </x:c>
      <x:c r="C168" s="9" t="str">
        <x:v>USA</x:v>
      </x:c>
      <x:c r="D168" s="9" t="n">
        <x:v>56879</x:v>
      </x:c>
      <x:c r="E168" s="9" t="n">
        <x:v>3269.959035848</x:v>
      </x:c>
      <x:c r="F168" s="9" t="n">
        <x:v>8.8479941793</x:v>
      </x:c>
      <x:c r="G168" s="9" t="n">
        <x:v>11.705</x:v>
      </x:c>
      <x:c r="H168" s="9" t="n">
        <x:v>7.8148068184</x:v>
      </x:c>
      <x:c r="I168" s="9" t="n">
        <x:v>1.66</x:v>
      </x:c>
      <x:c r="J168" s="9" t="n">
        <x:v>3.3825</x:v>
      </x:c>
      <x:c r="K168" s="9" t="n">
        <x:v>2.6622</x:v>
      </x:c>
      <x:c r="L168" s="9" t="n">
        <x:v>0</x:v>
      </x:c>
      <x:c r="M168" s="11" t="n">
        <x:v>0.2534562349</x:v>
      </x:c>
      <x:c r="N168" s="11" t="n">
        <x:v>0.05115439</x:v>
      </x:c>
      <x:c r="O168" s="11" t="n">
        <x:v>0.0399999991</x:v>
      </x:c>
    </x:row>
    <x:row r="169" ht="23" customHeight="1">
      <x:c r="A169" s="10" t="n">
        <x:v>1886</x:v>
      </x:c>
      <x:c r="B169" s="9" t="str">
        <x:v>USA</x:v>
      </x:c>
      <x:c r="C169" s="9" t="str">
        <x:v>USA</x:v>
      </x:c>
      <x:c r="D169" s="9" t="n">
        <x:v>58164</x:v>
      </x:c>
      <x:c r="E169" s="9" t="n">
        <x:v>3294.0650574238</x:v>
      </x:c>
      <x:c r="F169" s="9" t="n">
        <x:v>8.9396121115</x:v>
      </x:c>
      <x:c r="G169" s="9" t="n">
        <x:v>12.297</x:v>
      </x:c>
      <x:c r="H169" s="9" t="n">
        <x:v>7.6123716609</x:v>
      </x:c>
      <x:c r="I169" s="9" t="n">
        <x:v>4.03</x:v>
      </x:c>
      <x:c r="J169" s="9" t="n">
        <x:v>3.5075</x:v>
      </x:c>
      <x:c r="K169" s="9" t="n">
        <x:v>2.8522</x:v>
      </x:c>
      <x:c r="L169" s="9" t="n">
        <x:v>0</x:v>
      </x:c>
      <x:c r="M169" s="11" t="n">
        <x:v>0.1269230694</x:v>
      </x:c>
      <x:c r="N169" s="11" t="n">
        <x:v>0.0390735567</x:v>
      </x:c>
      <x:c r="O169" s="11" t="n">
        <x:v>0.0399999991</x:v>
      </x:c>
    </x:row>
    <x:row r="170" ht="23" customHeight="1">
      <x:c r="A170" s="10" t="n">
        <x:v>1887</x:v>
      </x:c>
      <x:c r="B170" s="9" t="str">
        <x:v>USA</x:v>
      </x:c>
      <x:c r="C170" s="9" t="str">
        <x:v>USA</x:v>
      </x:c>
      <x:c r="D170" s="9" t="n">
        <x:v>59448</x:v>
      </x:c>
      <x:c r="E170" s="9" t="n">
        <x:v>3368.2546090701</x:v>
      </x:c>
      <x:c r="F170" s="9" t="n">
        <x:v>9.1740970746</x:v>
      </x:c>
      <x:c r="G170" s="9" t="n">
        <x:v>13.273</x:v>
      </x:c>
      <x:c r="H170" s="9" t="n">
        <x:v>7.6795801332</x:v>
      </x:c>
      <x:c r="I170" s="9" t="n">
        <x:v>5.01</x:v>
      </x:c>
      <x:c r="J170" s="9" t="n">
        <x:v>3.6575</x:v>
      </x:c>
      <x:c r="K170" s="9" t="n">
        <x:v>3.4007</x:v>
      </x:c>
      <x:c r="L170" s="9" t="n">
        <x:v>0</x:v>
      </x:c>
      <x:c r="M170" s="11" t="n">
        <x:v>-0.0212765951</x:v>
      </x:c>
      <x:c r="N170" s="11" t="n">
        <x:v>0.01382476</x:v>
      </x:c>
      <x:c r="O170" s="11" t="n">
        <x:v>0.0399999991</x:v>
      </x:c>
    </x:row>
    <x:row r="171" ht="23" customHeight="1">
      <x:c r="A171" s="10" t="n">
        <x:v>1888</x:v>
      </x:c>
      <x:c r="B171" s="9" t="str">
        <x:v>USA</x:v>
      </x:c>
      <x:c r="C171" s="9" t="str">
        <x:v>USA</x:v>
      </x:c>
      <x:c r="D171" s="9" t="n">
        <x:v>60732</x:v>
      </x:c>
      <x:c r="E171" s="9" t="n">
        <x:v>3281.6637028255</x:v>
      </x:c>
      <x:c r="F171" s="9" t="n">
        <x:v>8.9370699935</x:v>
      </x:c>
      <x:c r="G171" s="9" t="n">
        <x:v>14</x:v>
      </x:c>
      <x:c r="H171" s="9" t="n">
        <x:v>7.6795801332</x:v>
      </x:c>
      <x:c r="I171" s="9" t="n">
        <x:v>2.51</x:v>
      </x:c>
      <x:c r="J171" s="9" t="n">
        <x:v>3.4683333333</x:v>
      </x:c>
      <x:c r="K171" s="9" t="n">
        <x:v>3.6623</x:v>
      </x:c>
      <x:c r="L171" s="9" t="n">
        <x:v>0</x:v>
      </x:c>
      <x:c r="M171" s="11" t="n">
        <x:v>0.0189753324</x:v>
      </x:c>
      <x:c r="N171" s="11" t="n">
        <x:v>0.0546826497</x:v>
      </x:c>
      <x:c r="O171" s="11" t="n">
        <x:v>0.0399999991</x:v>
      </x:c>
    </x:row>
    <x:row r="172" ht="23" customHeight="1">
      <x:c r="A172" s="10" t="n">
        <x:v>1889</x:v>
      </x:c>
      <x:c r="B172" s="9" t="str">
        <x:v>USA</x:v>
      </x:c>
      <x:c r="C172" s="9" t="str">
        <x:v>USA</x:v>
      </x:c>
      <x:c r="D172" s="9" t="n">
        <x:v>62016</x:v>
      </x:c>
      <x:c r="E172" s="9" t="n">
        <x:v>3413.2804437565</x:v>
      </x:c>
      <x:c r="F172" s="9" t="n">
        <x:v>9.3034400377</x:v>
      </x:c>
      <x:c r="G172" s="9" t="n">
        <x:v>13.987</x:v>
      </x:c>
      <x:c r="H172" s="9" t="n">
        <x:v>7.4779547164</x:v>
      </x:c>
      <x:c r="I172" s="9" t="n">
        <x:v>4.48</x:v>
      </x:c>
      <x:c r="J172" s="9" t="n">
        <x:v>3.4225</x:v>
      </x:c>
      <x:c r="K172" s="9" t="n">
        <x:v>4.045</x:v>
      </x:c>
      <x:c r="L172" s="9" t="n">
        <x:v>0</x:v>
      </x:c>
      <x:c r="M172" s="11" t="n">
        <x:v>0.0778210089</x:v>
      </x:c>
      <x:c r="N172" s="11" t="n">
        <x:v>0.0121314349</x:v>
      </x:c>
      <x:c r="O172" s="11" t="n">
        <x:v>0.0399999991</x:v>
      </x:c>
    </x:row>
    <x:row r="173" ht="23" customHeight="1">
      <x:c r="A173" s="10" t="n">
        <x:v>1890</x:v>
      </x:c>
      <x:c r="B173" s="9" t="str">
        <x:v>USA</x:v>
      </x:c>
      <x:c r="C173" s="9" t="str">
        <x:v>USA</x:v>
      </x:c>
      <x:c r="D173" s="9" t="n">
        <x:v>63302</x:v>
      </x:c>
      <x:c r="E173" s="9" t="n">
        <x:v>3391.8982812549</x:v>
      </x:c>
      <x:c r="F173" s="9" t="n">
        <x:v>9.2620543569</x:v>
      </x:c>
      <x:c r="G173" s="9" t="n">
        <x:v>15.223</x:v>
      </x:c>
      <x:c r="H173" s="9" t="n">
        <x:v>7.3427280312</x:v>
      </x:c>
      <x:c r="I173" s="9" t="n">
        <x:v>5.84</x:v>
      </x:c>
      <x:c r="J173" s="9" t="n">
        <x:v>3.6033333333</x:v>
      </x:c>
      <x:c r="K173" s="9" t="n">
        <x:v>4.4878</x:v>
      </x:c>
      <x:c r="L173" s="9" t="n">
        <x:v>0</x:v>
      </x:c>
      <x:c r="M173" s="11" t="n">
        <x:v>-0.093984969</x:v>
      </x:c>
      <x:c r="N173" s="11" t="n">
        <x:v>-0.0167843122</x:v>
      </x:c>
      <x:c r="O173" s="11" t="n">
        <x:v>0.0399999991</x:v>
      </x:c>
    </x:row>
    <x:row r="174" ht="23" customHeight="1">
      <x:c r="A174" s="10" t="n">
        <x:v>1891</x:v>
      </x:c>
      <x:c r="B174" s="9" t="str">
        <x:v>USA</x:v>
      </x:c>
      <x:c r="C174" s="9" t="str">
        <x:v>USA</x:v>
      </x:c>
      <x:c r="D174" s="9" t="n">
        <x:v>64612</x:v>
      </x:c>
      <x:c r="E174" s="9" t="n">
        <x:v>3467.263650715</x:v>
      </x:c>
      <x:c r="F174" s="9" t="n">
        <x:v>9.3621121209</x:v>
      </x:c>
      <x:c r="G174" s="9" t="n">
        <x:v>15.558</x:v>
      </x:c>
      <x:c r="H174" s="9" t="n">
        <x:v>7.3427280312</x:v>
      </x:c>
      <x:c r="I174" s="9" t="n">
        <x:v>3.42</x:v>
      </x:c>
      <x:c r="J174" s="9" t="n">
        <x:v>3.6016666667</x:v>
      </x:c>
      <x:c r="K174" s="9" t="n">
        <x:v>4.7186</x:v>
      </x:c>
      <x:c r="L174" s="9" t="n">
        <x:v>0</x:v>
      </x:c>
      <x:c r="M174" s="11" t="n">
        <x:v>0.2239130437</x:v>
      </x:c>
      <x:c r="N174" s="11" t="n">
        <x:v>0.0189340264</x:v>
      </x:c>
      <x:c r="O174" s="11" t="n">
        <x:v>0.0399999991</x:v>
      </x:c>
    </x:row>
    <x:row r="175" ht="23" customHeight="1">
      <x:c r="A175" s="10" t="n">
        <x:v>1892</x:v>
      </x:c>
      <x:c r="B175" s="9" t="str">
        <x:v>USA</x:v>
      </x:c>
      <x:c r="C175" s="9" t="str">
        <x:v>USA</x:v>
      </x:c>
      <x:c r="D175" s="9" t="n">
        <x:v>65922</x:v>
      </x:c>
      <x:c r="E175" s="9" t="n">
        <x:v>3727.9955856922</x:v>
      </x:c>
      <x:c r="F175" s="9" t="n">
        <x:v>9.5846999718</x:v>
      </x:c>
      <x:c r="G175" s="9" t="n">
        <x:v>16.514</x:v>
      </x:c>
      <x:c r="H175" s="9" t="n">
        <x:v>7.3427280312</x:v>
      </x:c>
      <x:c r="I175" s="9" t="n">
        <x:v>3.08</x:v>
      </x:c>
      <x:c r="J175" s="9" t="n">
        <x:v>3.7375</x:v>
      </x:c>
      <x:c r="K175" s="9" t="n">
        <x:v>5.0517</x:v>
      </x:c>
      <x:c r="L175" s="9" t="n">
        <x:v>0</x:v>
      </x:c>
      <x:c r="M175" s="11" t="n">
        <x:v>0.0628465787</x:v>
      </x:c>
      <x:c r="N175" s="11" t="n">
        <x:v>0.0129375728</x:v>
      </x:c>
      <x:c r="O175" s="11" t="n">
        <x:v>0.0399999991</x:v>
      </x:c>
    </x:row>
    <x:row r="176" ht="23" customHeight="1">
      <x:c r="A176" s="10" t="n">
        <x:v>1893</x:v>
      </x:c>
      <x:c r="B176" s="9" t="str">
        <x:v>USA</x:v>
      </x:c>
      <x:c r="C176" s="9" t="str">
        <x:v>USA</x:v>
      </x:c>
      <x:c r="D176" s="9" t="n">
        <x:v>67231</x:v>
      </x:c>
      <x:c r="E176" s="9" t="n">
        <x:v>3478.4119825676</x:v>
      </x:c>
      <x:c r="F176" s="9" t="n">
        <x:v>9.3544857669</x:v>
      </x:c>
      <x:c r="G176" s="9" t="n">
        <x:v>15.566</x:v>
      </x:c>
      <x:c r="H176" s="9" t="n">
        <x:v>7.2755195589</x:v>
      </x:c>
      <x:c r="I176" s="9" t="n">
        <x:v>4.57</x:v>
      </x:c>
      <x:c r="J176" s="9" t="n">
        <x:v>3.7041666667</x:v>
      </x:c>
      <x:c r="K176" s="9" t="n">
        <x:v>5.1323</x:v>
      </x:c>
      <x:c r="L176" s="9" t="n">
        <x:v>1</x:v>
      </x:c>
      <x:c r="M176" s="11" t="n">
        <x:v>-0.1542649716</x:v>
      </x:c>
      <x:c r="N176" s="11" t="n">
        <x:v>0.029447699</x:v>
      </x:c>
      <x:c r="O176" s="11" t="n">
        <x:v>0.0399999991</x:v>
      </x:c>
    </x:row>
    <x:row r="177" ht="23" customHeight="1">
      <x:c r="A177" s="10" t="n">
        <x:v>1894</x:v>
      </x:c>
      <x:c r="B177" s="9" t="str">
        <x:v>USA</x:v>
      </x:c>
      <x:c r="C177" s="9" t="str">
        <x:v>USA</x:v>
      </x:c>
      <x:c r="D177" s="9" t="n">
        <x:v>68541</x:v>
      </x:c>
      <x:c r="E177" s="9" t="n">
        <x:v>3313.7995798135</x:v>
      </x:c>
      <x:c r="F177" s="9" t="n">
        <x:v>8.8817535061</x:v>
      </x:c>
      <x:c r="G177" s="9" t="n">
        <x:v>14.28</x:v>
      </x:c>
      <x:c r="H177" s="9" t="n">
        <x:v>6.9386674569</x:v>
      </x:c>
      <x:c r="I177" s="9" t="n">
        <x:v>1.07</x:v>
      </x:c>
      <x:c r="J177" s="9" t="n">
        <x:v>3.48</x:v>
      </x:c>
      <x:c r="K177" s="9" t="n">
        <x:v>4.8641</x:v>
      </x:c>
      <x:c r="L177" s="9" t="n">
        <x:v>0</x:v>
      </x:c>
      <x:c r="M177" s="11" t="n">
        <x:v>0.0226757359</x:v>
      </x:c>
      <x:c r="N177" s="11" t="n">
        <x:v>0.0553065017</x:v>
      </x:c>
      <x:c r="O177" s="11" t="n">
        <x:v>0.0399999991</x:v>
      </x:c>
    </x:row>
    <x:row r="178" ht="23" customHeight="1">
      <x:c r="A178" s="10" t="n">
        <x:v>1895</x:v>
      </x:c>
      <x:c r="B178" s="9" t="str">
        <x:v>USA</x:v>
      </x:c>
      <x:c r="C178" s="9" t="str">
        <x:v>USA</x:v>
      </x:c>
      <x:c r="D178" s="9" t="n">
        <x:v>69851</x:v>
      </x:c>
      <x:c r="E178" s="9" t="n">
        <x:v>3644.2203547551</x:v>
      </x:c>
      <x:c r="F178" s="9" t="n">
        <x:v>9.772003225</x:v>
      </x:c>
      <x:c r="G178" s="9" t="n">
        <x:v>15.754</x:v>
      </x:c>
      <x:c r="H178" s="9" t="n">
        <x:v>6.8042505124</x:v>
      </x:c>
      <x:c r="I178" s="9" t="n">
        <x:v>1.88</x:v>
      </x:c>
      <x:c r="J178" s="9" t="n">
        <x:v>3.5883333333</x:v>
      </x:c>
      <x:c r="K178" s="9" t="n">
        <x:v>5.0618</x:v>
      </x:c>
      <x:c r="L178" s="9" t="n">
        <x:v>0</x:v>
      </x:c>
      <x:c r="M178" s="11" t="n">
        <x:v>0.0488372073</x:v>
      </x:c>
      <x:c r="N178" s="11" t="n">
        <x:v>0.0072556515</x:v>
      </x:c>
      <x:c r="O178" s="11" t="n">
        <x:v>0.0399999991</x:v>
      </x:c>
    </x:row>
    <x:row r="179" ht="23" customHeight="1">
      <x:c r="A179" s="10" t="n">
        <x:v>1896</x:v>
      </x:c>
      <x:c r="B179" s="9" t="str">
        <x:v>USA</x:v>
      </x:c>
      <x:c r="C179" s="9" t="str">
        <x:v>USA</x:v>
      </x:c>
      <x:c r="D179" s="9" t="n">
        <x:v>71161</x:v>
      </x:c>
      <x:c r="E179" s="9" t="n">
        <x:v>3504.428071556</x:v>
      </x:c>
      <x:c r="F179" s="9" t="n">
        <x:v>9.3947529158</x:v>
      </x:c>
      <x:c r="G179" s="9" t="n">
        <x:v>15.643</x:v>
      </x:c>
      <x:c r="H179" s="9" t="n">
        <x:v>6.8042505124</x:v>
      </x:c>
      <x:c r="I179" s="9" t="n">
        <x:v>4.28</x:v>
      </x:c>
      <x:c r="J179" s="9" t="n">
        <x:v>3.4166666667</x:v>
      </x:c>
      <x:c r="K179" s="9" t="n">
        <x:v>5.4152</x:v>
      </x:c>
      <x:c r="L179" s="9" t="n">
        <x:v>0</x:v>
      </x:c>
      <x:c r="M179" s="11" t="n">
        <x:v>0.0185185187</x:v>
      </x:c>
      <x:c r="N179" s="11" t="n">
        <x:v>0.04886299</x:v>
      </x:c>
      <x:c r="O179" s="11" t="n">
        <x:v>0.0399999991</x:v>
      </x:c>
    </x:row>
    <x:row r="180" ht="23" customHeight="1">
      <x:c r="A180" s="10" t="n">
        <x:v>1897</x:v>
      </x:c>
      <x:c r="B180" s="9" t="str">
        <x:v>USA</x:v>
      </x:c>
      <x:c r="C180" s="9" t="str">
        <x:v>USA</x:v>
      </x:c>
      <x:c r="D180" s="9" t="n">
        <x:v>72471</x:v>
      </x:c>
      <x:c r="E180" s="9" t="n">
        <x:v>3769.483296767</x:v>
      </x:c>
      <x:c r="F180" s="9" t="n">
        <x:v>9.996726455</x:v>
      </x:c>
      <x:c r="G180" s="9" t="n">
        <x:v>16.309</x:v>
      </x:c>
      <x:c r="H180" s="9" t="n">
        <x:v>6.7362322995</x:v>
      </x:c>
      <x:c r="I180" s="9" t="n">
        <x:v>1.75</x:v>
      </x:c>
      <x:c r="J180" s="9" t="n">
        <x:v>3.3541666667</x:v>
      </x:c>
      <x:c r="K180" s="9" t="n">
        <x:v>5.418</x:v>
      </x:c>
      <x:c r="L180" s="9" t="n">
        <x:v>0</x:v>
      </x:c>
      <x:c r="M180" s="11" t="n">
        <x:v>0.168246448</x:v>
      </x:c>
      <x:c r="N180" s="11" t="n">
        <x:v>0.0499109998</x:v>
      </x:c>
      <x:c r="O180" s="11" t="n">
        <x:v>0.0399999991</x:v>
      </x:c>
    </x:row>
    <x:row r="181" ht="23" customHeight="1">
      <x:c r="A181" s="10" t="n">
        <x:v>1898</x:v>
      </x:c>
      <x:c r="B181" s="9" t="str">
        <x:v>USA</x:v>
      </x:c>
      <x:c r="C181" s="9" t="str">
        <x:v>USA</x:v>
      </x:c>
      <x:c r="D181" s="9" t="n">
        <x:v>73781</x:v>
      </x:c>
      <x:c r="E181" s="9" t="n">
        <x:v>3779.6917499085</x:v>
      </x:c>
      <x:c r="F181" s="9" t="n">
        <x:v>10.0737017877</x:v>
      </x:c>
      <x:c r="G181" s="9" t="n">
        <x:v>18.263</x:v>
      </x:c>
      <x:c r="H181" s="9" t="n">
        <x:v>6.7362322995</x:v>
      </x:c>
      <x:c r="I181" s="9" t="n">
        <x:v>2.18</x:v>
      </x:c>
      <x:c r="J181" s="9" t="n">
        <x:v>3.1208333333</x:v>
      </x:c>
      <x:c r="K181" s="9" t="n">
        <x:v>5.841</x:v>
      </x:c>
      <x:c r="L181" s="9" t="n">
        <x:v>0</x:v>
      </x:c>
      <x:c r="M181" s="11" t="n">
        <x:v>0.2315789461</x:v>
      </x:c>
      <x:c r="N181" s="11" t="n">
        <x:v>0.0296041053</x:v>
      </x:c>
      <x:c r="O181" s="11" t="n">
        <x:v>0.0399999991</x:v>
      </x:c>
    </x:row>
    <x:row r="182" ht="23" customHeight="1">
      <x:c r="A182" s="10" t="n">
        <x:v>1899</x:v>
      </x:c>
      <x:c r="B182" s="9" t="str">
        <x:v>USA</x:v>
      </x:c>
      <x:c r="C182" s="9" t="str">
        <x:v>USA</x:v>
      </x:c>
      <x:c r="D182" s="9" t="n">
        <x:v>75091</x:v>
      </x:c>
      <x:c r="E182" s="9" t="n">
        <x:v>4051.367061299</x:v>
      </x:c>
      <x:c r="F182" s="9" t="n">
        <x:v>11.0810923034</x:v>
      </x:c>
      <x:c r="G182" s="9" t="n">
        <x:v>19.694</x:v>
      </x:c>
      <x:c r="H182" s="9" t="n">
        <x:v>6.7362322995</x:v>
      </x:c>
      <x:c r="I182" s="9" t="n">
        <x:v>5.08</x:v>
      </x:c>
      <x:c r="J182" s="9" t="n">
        <x:v>3.1458333333</x:v>
      </x:c>
      <x:c r="K182" s="9" t="n">
        <x:v>6.5671</x:v>
      </x:c>
      <x:c r="L182" s="9" t="n">
        <x:v>0</x:v>
      </x:c>
      <x:c r="M182" s="11" t="n">
        <x:v>0.1026548669</x:v>
      </x:c>
      <x:c r="N182" s="11" t="n">
        <x:v>0.0521827973</x:v>
      </x:c>
      <x:c r="O182" s="11" t="n">
        <x:v>0.0350000001</x:v>
      </x:c>
    </x:row>
    <x:row r="183" ht="23" customHeight="1">
      <x:c r="A183" s="10" t="n">
        <x:v>1900</x:v>
      </x:c>
      <x:c r="B183" s="9" t="str">
        <x:v>USA</x:v>
      </x:c>
      <x:c r="C183" s="9" t="str">
        <x:v>USA</x:v>
      </x:c>
      <x:c r="D183" s="9" t="n">
        <x:v>76391</x:v>
      </x:c>
      <x:c r="E183" s="9" t="n">
        <x:v>4090.7872916967</x:v>
      </x:c>
      <x:c r="F183" s="9" t="n">
        <x:v>11.105496636</x:v>
      </x:c>
      <x:c r="G183" s="9" t="n">
        <x:v>20.766</x:v>
      </x:c>
      <x:c r="H183" s="9" t="n">
        <x:v>6.8042505124</x:v>
      </x:c>
      <x:c r="I183" s="9" t="n">
        <x:v>2.94</x:v>
      </x:c>
      <x:c r="J183" s="9" t="n">
        <x:v>3.1041666667</x:v>
      </x:c>
      <x:c r="K183" s="9" t="n">
        <x:v>7.0071</x:v>
      </x:c>
      <x:c r="L183" s="9" t="n">
        <x:v>0</x:v>
      </x:c>
      <x:c r="M183" s="11" t="n">
        <x:v>0.1910298914</x:v>
      </x:c>
      <x:c r="N183" s="11" t="n">
        <x:v>0.0430327021</x:v>
      </x:c>
      <x:c r="O183" s="11" t="n">
        <x:v>0.0350000001</x:v>
      </x:c>
    </x:row>
    <x:row r="184" ht="23" customHeight="1">
      <x:c r="A184" s="10" t="n">
        <x:v>1901</x:v>
      </x:c>
      <x:c r="B184" s="9" t="str">
        <x:v>USA</x:v>
      </x:c>
      <x:c r="C184" s="9" t="str">
        <x:v>USA</x:v>
      </x:c>
      <x:c r="D184" s="9" t="n">
        <x:v>77888</x:v>
      </x:c>
      <x:c r="E184" s="9" t="n">
        <x:v>4463.8631881676</x:v>
      </x:c>
      <x:c r="F184" s="9" t="n">
        <x:v>12.2479244592</x:v>
      </x:c>
      <x:c r="G184" s="9" t="n">
        <x:v>22.484</x:v>
      </x:c>
      <x:c r="H184" s="9" t="n">
        <x:v>6.8714589847</x:v>
      </x:c>
      <x:c r="I184" s="9" t="n">
        <x:v>4</x:v>
      </x:c>
      <x:c r="J184" s="9" t="n">
        <x:v>3.1733333333</x:v>
      </x:c>
      <x:c r="K184" s="9" t="n">
        <x:v>7.8657</x:v>
      </x:c>
      <x:c r="L184" s="9" t="n">
        <x:v>0</x:v>
      </x:c>
      <x:c r="M184" s="11" t="n">
        <x:v>0.2037845552</x:v>
      </x:c>
      <x:c r="N184" s="11" t="n">
        <x:v>-0.0011636837</x:v>
      </x:c>
      <x:c r="O184" s="11" t="n">
        <x:v>0.0399999991</x:v>
      </x:c>
    </x:row>
    <x:row r="185" ht="23" customHeight="1">
      <x:c r="A185" s="10" t="n">
        <x:v>1902</x:v>
      </x:c>
      <x:c r="B185" s="9" t="str">
        <x:v>USA</x:v>
      </x:c>
      <x:c r="C185" s="9" t="str">
        <x:v>USA</x:v>
      </x:c>
      <x:c r="D185" s="9" t="n">
        <x:v>79469</x:v>
      </x:c>
      <x:c r="E185" s="9" t="n">
        <x:v>4420.630145088</x:v>
      </x:c>
      <x:c r="F185" s="9" t="n">
        <x:v>12.2083691033</x:v>
      </x:c>
      <x:c r="G185" s="9" t="n">
        <x:v>24.294</x:v>
      </x:c>
      <x:c r="H185" s="9" t="n">
        <x:v>6.9386674569</x:v>
      </x:c>
      <x:c r="I185" s="9" t="n">
        <x:v>5.15</x:v>
      </x:c>
      <x:c r="J185" s="9" t="n">
        <x:v>3.29</x:v>
      </x:c>
      <x:c r="K185" s="9" t="n">
        <x:v>8.6586</x:v>
      </x:c>
      <x:c r="L185" s="9" t="n">
        <x:v>0</x:v>
      </x:c>
      <x:c r="M185" s="11" t="n">
        <x:v>0.0540880486</x:v>
      </x:c>
      <x:c r="N185" s="11" t="n">
        <x:v>0.0194563344</x:v>
      </x:c>
      <x:c r="O185" s="11" t="n">
        <x:v>0.0399999991</x:v>
      </x:c>
    </x:row>
    <x:row r="186" ht="23" customHeight="1">
      <x:c r="A186" s="10" t="n">
        <x:v>1903</x:v>
      </x:c>
      <x:c r="B186" s="9" t="str">
        <x:v>USA</x:v>
      </x:c>
      <x:c r="C186" s="9" t="str">
        <x:v>USA</x:v>
      </x:c>
      <x:c r="D186" s="9" t="n">
        <x:v>80946</x:v>
      </x:c>
      <x:c r="E186" s="9" t="n">
        <x:v>4550.8943740271</x:v>
      </x:c>
      <x:c r="F186" s="9" t="n">
        <x:v>12.3323227764</x:v>
      </x:c>
      <x:c r="G186" s="9" t="n">
        <x:v>26.18</x:v>
      </x:c>
      <x:c r="H186" s="9" t="n">
        <x:v>7.1411026144</x:v>
      </x:c>
      <x:c r="I186" s="9" t="n">
        <x:v>3.71</x:v>
      </x:c>
      <x:c r="J186" s="9" t="n">
        <x:v>3.3916666667</x:v>
      </x:c>
      <x:c r="K186" s="9" t="n">
        <x:v>9.2904</x:v>
      </x:c>
      <x:c r="L186" s="9" t="n">
        <x:v>0</x:v>
      </x:c>
      <x:c r="M186" s="11" t="n">
        <x:v>-0.1403726637</x:v>
      </x:c>
      <x:c r="N186" s="11" t="n">
        <x:v>0.0150044896</x:v>
      </x:c>
      <x:c r="O186" s="11" t="n">
        <x:v>0.0350000001</x:v>
      </x:c>
    </x:row>
    <x:row r="187" ht="23" customHeight="1">
      <x:c r="A187" s="10" t="n">
        <x:v>1904</x:v>
      </x:c>
      <x:c r="B187" s="9" t="str">
        <x:v>USA</x:v>
      </x:c>
      <x:c r="C187" s="9" t="str">
        <x:v>USA</x:v>
      </x:c>
      <x:c r="D187" s="9" t="n">
        <x:v>82485</x:v>
      </x:c>
      <x:c r="E187" s="9" t="n">
        <x:v>4409.5320240044</x:v>
      </x:c>
      <x:c r="F187" s="9" t="n">
        <x:v>12.5645706756</x:v>
      </x:c>
      <x:c r="G187" s="9" t="n">
        <x:v>25.928</x:v>
      </x:c>
      <x:c r="H187" s="9" t="n">
        <x:v>7.2083110867</x:v>
      </x:c>
      <x:c r="I187" s="9" t="n">
        <x:v>1.78</x:v>
      </x:c>
      <x:c r="J187" s="9" t="n">
        <x:v>3.4733333333</x:v>
      </x:c>
      <x:c r="K187" s="9" t="n">
        <x:v>9.6441</x:v>
      </x:c>
      <x:c r="L187" s="9" t="n">
        <x:v>0</x:v>
      </x:c>
      <x:c r="M187" s="11" t="n">
        <x:v>0.3028919399</x:v>
      </x:c>
      <x:c r="N187" s="11" t="n">
        <x:v>0.0110251335</x:v>
      </x:c>
      <x:c r="O187" s="11" t="n">
        <x:v>0.0350000001</x:v>
      </x:c>
    </x:row>
    <x:row r="188" ht="23" customHeight="1">
      <x:c r="A188" s="10" t="n">
        <x:v>1905</x:v>
      </x:c>
      <x:c r="B188" s="9" t="str">
        <x:v>USA</x:v>
      </x:c>
      <x:c r="C188" s="9" t="str">
        <x:v>USA</x:v>
      </x:c>
      <x:c r="D188" s="9" t="n">
        <x:v>84147</x:v>
      </x:c>
      <x:c r="E188" s="9" t="n">
        <x:v>4642.1638917608</x:v>
      </x:c>
      <x:c r="F188" s="9" t="n">
        <x:v>13.4648871817</x:v>
      </x:c>
      <x:c r="G188" s="9" t="n">
        <x:v>29.066</x:v>
      </x:c>
      <x:c r="H188" s="9" t="n">
        <x:v>7.1411026144</x:v>
      </x:c>
      <x:c r="I188" s="9" t="n">
        <x:v>4.44</x:v>
      </x:c>
      <x:c r="J188" s="9" t="n">
        <x:v>3.4341666667</x:v>
      </x:c>
      <x:c r="K188" s="9" t="n">
        <x:v>10.7467</x:v>
      </x:c>
      <x:c r="L188" s="9" t="n">
        <x:v>0</x:v>
      </x:c>
      <x:c r="M188" s="11" t="n">
        <x:v>0.1963636428</x:v>
      </x:c>
      <x:c r="N188" s="11" t="n">
        <x:v>0.0226661973</x:v>
      </x:c>
      <x:c r="O188" s="11" t="n">
        <x:v>0.0399999991</x:v>
      </x:c>
    </x:row>
    <x:row r="189" ht="23" customHeight="1">
      <x:c r="A189" s="10" t="n">
        <x:v>1906</x:v>
      </x:c>
      <x:c r="B189" s="9" t="str">
        <x:v>USA</x:v>
      </x:c>
      <x:c r="C189" s="9" t="str">
        <x:v>USA</x:v>
      </x:c>
      <x:c r="D189" s="9" t="n">
        <x:v>85770</x:v>
      </x:c>
      <x:c r="E189" s="9" t="n">
        <x:v>5079.1242392445</x:v>
      </x:c>
      <x:c r="F189" s="9" t="n">
        <x:v>13.756213903</x:v>
      </x:c>
      <x:c r="G189" s="9" t="n">
        <x:v>31.336</x:v>
      </x:c>
      <x:c r="H189" s="9" t="n">
        <x:v>7.2755195589</x:v>
      </x:c>
      <x:c r="I189" s="9" t="n">
        <x:v>6.54</x:v>
      </x:c>
      <x:c r="J189" s="9" t="n">
        <x:v>3.65</x:v>
      </x:c>
      <x:c r="K189" s="9" t="n">
        <x:v>11.7657</x:v>
      </x:c>
      <x:c r="L189" s="9" t="n">
        <x:v>0</x:v>
      </x:c>
      <x:c r="M189" s="11" t="n">
        <x:v>0.0733752623</x:v>
      </x:c>
      <x:c r="N189" s="11" t="n">
        <x:v>0.0296054222</x:v>
      </x:c>
      <x:c r="O189" s="11" t="n">
        <x:v>0.0350000001</x:v>
      </x:c>
    </x:row>
    <x:row r="190" ht="23" customHeight="1">
      <x:c r="A190" s="10" t="n">
        <x:v>1907</x:v>
      </x:c>
      <x:c r="B190" s="9" t="str">
        <x:v>USA</x:v>
      </x:c>
      <x:c r="C190" s="9" t="str">
        <x:v>USA</x:v>
      </x:c>
      <x:c r="D190" s="9" t="n">
        <x:v>87339</x:v>
      </x:c>
      <x:c r="E190" s="9" t="n">
        <x:v>5064.890426957</x:v>
      </x:c>
      <x:c r="F190" s="9" t="n">
        <x:v>13.2921248434</x:v>
      </x:c>
      <x:c r="G190" s="9" t="n">
        <x:v>34.178</x:v>
      </x:c>
      <x:c r="H190" s="9" t="n">
        <x:v>7.6123716609</x:v>
      </x:c>
      <x:c r="I190" s="9" t="n">
        <x:v>7.01</x:v>
      </x:c>
      <x:c r="J190" s="9" t="n">
        <x:v>3.8533333333</x:v>
      </x:c>
      <x:c r="K190" s="9" t="n">
        <x:v>12.7045</x:v>
      </x:c>
      <x:c r="L190" s="9" t="n">
        <x:v>1</x:v>
      </x:c>
      <x:c r="M190" s="11" t="n">
        <x:v>-0.28760162</x:v>
      </x:c>
      <x:c r="N190" s="11" t="n">
        <x:v>-0.024406895</x:v>
      </x:c>
      <x:c r="O190" s="11" t="n">
        <x:v>0.0399999991</x:v>
      </x:c>
    </x:row>
    <x:row r="191" ht="23" customHeight="1">
      <x:c r="A191" s="10" t="n">
        <x:v>1908</x:v>
      </x:c>
      <x:c r="B191" s="9" t="str">
        <x:v>USA</x:v>
      </x:c>
      <x:c r="C191" s="9" t="str">
        <x:v>USA</x:v>
      </x:c>
      <x:c r="D191" s="9" t="n">
        <x:v>89055</x:v>
      </x:c>
      <x:c r="E191" s="9" t="n">
        <x:v>4560.6159676604</x:v>
      </x:c>
      <x:c r="F191" s="9" t="n">
        <x:v>12.3050712715</x:v>
      </x:c>
      <x:c r="G191" s="9" t="n">
        <x:v>30.423</x:v>
      </x:c>
      <x:c r="H191" s="9" t="n">
        <x:v>7.4779547164</x:v>
      </x:c>
      <x:c r="I191" s="9" t="n">
        <x:v>1.92</x:v>
      </x:c>
      <x:c r="J191" s="9" t="n">
        <x:v>3.7691666667</x:v>
      </x:c>
      <x:c r="K191" s="9" t="n">
        <x:v>12.2031</x:v>
      </x:c>
      <x:c r="L191" s="9" t="n">
        <x:v>0</x:v>
      </x:c>
      <x:c r="M191" s="11" t="n">
        <x:v>0.4353120327</x:v>
      </x:c>
      <x:c r="N191" s="11" t="n">
        <x:v>0.037161395</x:v>
      </x:c>
      <x:c r="O191" s="11" t="n">
        <x:v>0.0399999991</x:v>
      </x:c>
    </x:row>
    <x:row r="192" ht="23" customHeight="1">
      <x:c r="A192" s="10" t="n">
        <x:v>1909</x:v>
      </x:c>
      <x:c r="B192" s="9" t="str">
        <x:v>USA</x:v>
      </x:c>
      <x:c r="C192" s="9" t="str">
        <x:v>USA</x:v>
      </x:c>
      <x:c r="D192" s="9" t="n">
        <x:v>90845</x:v>
      </x:c>
      <x:c r="E192" s="9" t="n">
        <x:v>5017.4959876713</x:v>
      </x:c>
      <x:c r="F192" s="9" t="n">
        <x:v>13.4929521643</x:v>
      </x:c>
      <x:c r="G192" s="9" t="n">
        <x:v>32.54</x:v>
      </x:c>
      <x:c r="H192" s="9" t="n">
        <x:v>7.3427280312</x:v>
      </x:c>
      <x:c r="I192" s="9" t="n">
        <x:v>2.71</x:v>
      </x:c>
      <x:c r="J192" s="9" t="n">
        <x:v>3.8975</x:v>
      </x:c>
      <x:c r="K192" s="9" t="n">
        <x:v>13.1681</x:v>
      </x:c>
      <x:c r="L192" s="9" t="n">
        <x:v>0</x:v>
      </x:c>
      <x:c r="M192" s="11" t="n">
        <x:v>0.1893687695</x:v>
      </x:c>
      <x:c r="N192" s="11" t="n">
        <x:v>0.0128238415</x:v>
      </x:c>
      <x:c r="O192" s="11" t="n">
        <x:v>0.0399999991</x:v>
      </x:c>
    </x:row>
    <x:row r="193" ht="23" customHeight="1">
      <x:c r="A193" s="10" t="n">
        <x:v>1910</x:v>
      </x:c>
      <x:c r="B193" s="9" t="str">
        <x:v>USA</x:v>
      </x:c>
      <x:c r="C193" s="9" t="str">
        <x:v>USA</x:v>
      </x:c>
      <x:c r="D193" s="9" t="n">
        <x:v>92767</x:v>
      </x:c>
      <x:c r="E193" s="9" t="n">
        <x:v>4963.735703429</x:v>
      </x:c>
      <x:c r="F193" s="9" t="n">
        <x:v>13.2671104024</x:v>
      </x:c>
      <x:c r="G193" s="9" t="n">
        <x:v>33.746</x:v>
      </x:c>
      <x:c r="H193" s="9" t="n">
        <x:v>7.6795801332</x:v>
      </x:c>
      <x:c r="I193" s="9" t="n">
        <x:v>2.98</x:v>
      </x:c>
      <x:c r="J193" s="9" t="n">
        <x:v>3.9741666667</x:v>
      </x:c>
      <x:c r="K193" s="9" t="n">
        <x:v>14.558</x:v>
      </x:c>
      <x:c r="L193" s="9" t="n">
        <x:v>0</x:v>
      </x:c>
      <x:c r="M193" s="11" t="n">
        <x:v>-0.0757281557</x:v>
      </x:c>
      <x:c r="N193" s="11" t="n">
        <x:v>0.0359802023</x:v>
      </x:c>
      <x:c r="O193" s="11" t="n">
        <x:v>0.0350000001</x:v>
      </x:c>
    </x:row>
    <x:row r="194" ht="23" customHeight="1">
      <x:c r="A194" s="10" t="n">
        <x:v>1911</x:v>
      </x:c>
      <x:c r="B194" s="9" t="str">
        <x:v>USA</x:v>
      </x:c>
      <x:c r="C194" s="9" t="str">
        <x:v>USA</x:v>
      </x:c>
      <x:c r="D194" s="9" t="n">
        <x:v>94234</x:v>
      </x:c>
      <x:c r="E194" s="9" t="n">
        <x:v>5045.6839038988</x:v>
      </x:c>
      <x:c r="F194" s="9" t="n">
        <x:v>13.4798348355</x:v>
      </x:c>
      <x:c r="G194" s="9" t="n">
        <x:v>34.675</x:v>
      </x:c>
      <x:c r="H194" s="9" t="n">
        <x:v>7.6795801332</x:v>
      </x:c>
      <x:c r="I194" s="9" t="n">
        <x:v>2.57</x:v>
      </x:c>
      <x:c r="J194" s="9" t="n">
        <x:v>4.0075</x:v>
      </x:c>
      <x:c r="K194" s="9" t="n">
        <x:v>15.1919</x:v>
      </x:c>
      <x:c r="L194" s="9" t="n">
        <x:v>0</x:v>
      </x:c>
      <x:c r="M194" s="11" t="n">
        <x:v>0.0585635379</x:v>
      </x:c>
      <x:c r="N194" s="11" t="n">
        <x:v>0.0346207507</x:v>
      </x:c>
      <x:c r="O194" s="11" t="n">
        <x:v>0.0350000001</x:v>
      </x:c>
    </x:row>
    <x:row r="195" ht="23" customHeight="1">
      <x:c r="A195" s="10" t="n">
        <x:v>1912</x:v>
      </x:c>
      <x:c r="B195" s="9" t="str">
        <x:v>USA</x:v>
      </x:c>
      <x:c r="C195" s="9" t="str">
        <x:v>USA</x:v>
      </x:c>
      <x:c r="D195" s="9" t="n">
        <x:v>95703</x:v>
      </x:c>
      <x:c r="E195" s="9" t="n">
        <x:v>5200.6984734021</x:v>
      </x:c>
      <x:c r="F195" s="9" t="n">
        <x:v>14.0479473631</x:v>
      </x:c>
      <x:c r="G195" s="9" t="n">
        <x:v>37.745</x:v>
      </x:c>
      <x:c r="H195" s="9" t="n">
        <x:v>7.8820152907</x:v>
      </x:c>
      <x:c r="I195" s="9" t="n">
        <x:v>3.52</x:v>
      </x:c>
      <x:c r="J195" s="9" t="n">
        <x:v>4.4133333333</x:v>
      </x:c>
      <x:c r="K195" s="9" t="n">
        <x:v>16.2117</x:v>
      </x:c>
      <x:c r="L195" s="9" t="n">
        <x:v>0</x:v>
      </x:c>
      <x:c r="M195" s="11" t="n">
        <x:v>0.0823271051</x:v>
      </x:c>
      <x:c r="N195" s="11" t="n">
        <x:v>0.0202125143</x:v>
      </x:c>
      <x:c r="O195" s="11" t="n">
        <x:v>0.0350000001</x:v>
      </x:c>
    </x:row>
    <x:row r="196" ht="23" customHeight="1">
      <x:c r="A196" s="10" t="n">
        <x:v>1913</x:v>
      </x:c>
      <x:c r="B196" s="9" t="str">
        <x:v>USA</x:v>
      </x:c>
      <x:c r="C196" s="9" t="str">
        <x:v>USA</x:v>
      </x:c>
      <x:c r="D196" s="9" t="n">
        <x:v>97606</x:v>
      </x:c>
      <x:c r="E196" s="9" t="n">
        <x:v>5300.7294633527</x:v>
      </x:c>
      <x:c r="F196" s="9" t="n">
        <x:v>14.3226994751</x:v>
      </x:c>
      <x:c r="G196" s="9" t="n">
        <x:v>39.517</x:v>
      </x:c>
      <x:c r="H196" s="9" t="n">
        <x:v>8.0164322352</x:v>
      </x:c>
      <x:c r="I196" s="9" t="n">
        <x:v>3.22</x:v>
      </x:c>
      <x:c r="J196" s="9" t="n">
        <x:v>4.1841666667</x:v>
      </x:c>
      <x:c r="K196" s="9" t="n">
        <x:v>17.1247</x:v>
      </x:c>
      <x:c r="L196" s="9" t="n">
        <x:v>0</x:v>
      </x:c>
      <x:c r="M196" s="11" t="n">
        <x:v>-0.0916844383</x:v>
      </x:c>
      <x:c r="N196" s="11" t="n">
        <x:v>0.009081292</x:v>
      </x:c>
      <x:c r="O196" s="11" t="n">
        <x:v>0.0350000001</x:v>
      </x:c>
    </x:row>
    <x:row r="197" ht="23" customHeight="1">
      <x:c r="A197" s="10" t="n">
        <x:v>1914</x:v>
      </x:c>
      <x:c r="B197" s="9" t="str">
        <x:v>USA</x:v>
      </x:c>
      <x:c r="C197" s="9" t="str">
        <x:v>USA</x:v>
      </x:c>
      <x:c r="D197" s="9" t="n">
        <x:v>99505</x:v>
      </x:c>
      <x:c r="E197" s="9" t="n">
        <x:v>4799.2011356213</x:v>
      </x:c>
      <x:c r="F197" s="9" t="n">
        <x:v>12.9593107566</x:v>
      </x:c>
      <x:c r="G197" s="9" t="n">
        <x:v>36.831</x:v>
      </x:c>
      <x:c r="H197" s="9" t="n">
        <x:v>8.0974062982</x:v>
      </x:c>
      <x:c r="I197" s="9" t="n">
        <x:v>3.43</x:v>
      </x:c>
      <x:c r="J197" s="9" t="n">
        <x:v>4.2333333333</x:v>
      </x:c>
      <x:c r="K197" s="9" t="n">
        <x:v>17.917</x:v>
      </x:c>
      <x:c r="L197" s="9" t="n">
        <x:v>0</x:v>
      </x:c>
      <x:c r="M197" s="11" t="n">
        <x:v>-0.0335820876</x:v>
      </x:c>
      <x:c r="N197" s="11" t="n">
        <x:v>0.0108665321</x:v>
      </x:c>
      <x:c r="O197" s="11" t="n">
        <x:v>0.0350000001</x:v>
      </x:c>
    </x:row>
    <x:row r="198" ht="23" customHeight="1">
      <x:c r="A198" s="10" t="n">
        <x:v>1915</x:v>
      </x:c>
      <x:c r="B198" s="9" t="str">
        <x:v>USA</x:v>
      </x:c>
      <x:c r="C198" s="9" t="str">
        <x:v>USA</x:v>
      </x:c>
      <x:c r="D198" s="9" t="n">
        <x:v>100941</x:v>
      </x:c>
      <x:c r="E198" s="9" t="n">
        <x:v>4864.1926174696</x:v>
      </x:c>
      <x:c r="F198" s="9" t="n">
        <x:v>13.2515526403</x:v>
      </x:c>
      <x:c r="G198" s="9" t="n">
        <x:v>39.048</x:v>
      </x:c>
      <x:c r="H198" s="9" t="n">
        <x:v>8.1783803612</x:v>
      </x:c>
      <x:c r="I198" s="9" t="n">
        <x:v>1.92</x:v>
      </x:c>
      <x:c r="J198" s="9" t="n">
        <x:v>4.0658333333</x:v>
      </x:c>
      <x:c r="K198" s="9" t="n">
        <x:v>18.4558</x:v>
      </x:c>
      <x:c r="L198" s="9" t="n">
        <x:v>0</x:v>
      </x:c>
      <x:c r="M198" s="11" t="n">
        <x:v>0.3482993245</x:v>
      </x:c>
      <x:c r="N198" s="11" t="n">
        <x:v>0.0449049957</x:v>
      </x:c>
      <x:c r="O198" s="11" t="n">
        <x:v>0.0350000001</x:v>
      </x:c>
    </x:row>
    <x:row r="199" ht="23" customHeight="1">
      <x:c r="A199" s="10" t="n">
        <x:v>1916</x:v>
      </x:c>
      <x:c r="B199" s="9" t="str">
        <x:v>USA</x:v>
      </x:c>
      <x:c r="C199" s="9" t="str">
        <x:v>USA</x:v>
      </x:c>
      <x:c r="D199" s="9" t="n">
        <x:v>102364</x:v>
      </x:c>
      <x:c r="E199" s="9" t="n">
        <x:v>5458.6928998476</x:v>
      </x:c>
      <x:c r="F199" s="9" t="n">
        <x:v>15.2149828884</x:v>
      </x:c>
      <x:c r="G199" s="9" t="n">
        <x:v>50.117</x:v>
      </x:c>
      <x:c r="H199" s="9" t="n">
        <x:v>8.826172865</x:v>
      </x:c>
      <x:c r="I199" s="9" t="n">
        <x:v>2.62</x:v>
      </x:c>
      <x:c r="J199" s="9" t="n">
        <x:v>4.215</x:v>
      </x:c>
      <x:c r="K199" s="9" t="n">
        <x:v>20.8334</x:v>
      </x:c>
      <x:c r="L199" s="9" t="n">
        <x:v>0</x:v>
      </x:c>
      <x:c r="M199" s="11" t="n">
        <x:v>0.0928270072</x:v>
      </x:c>
      <x:c r="N199" s="11" t="n">
        <x:v>0.0329770818</x:v>
      </x:c>
      <x:c r="O199" s="11" t="n">
        <x:v>0.0350000001</x:v>
      </x:c>
    </x:row>
    <x:row r="200" ht="23" customHeight="1">
      <x:c r="A200" s="10" t="n">
        <x:v>1917</x:v>
      </x:c>
      <x:c r="B200" s="9" t="str">
        <x:v>USA</x:v>
      </x:c>
      <x:c r="C200" s="9" t="str">
        <x:v>USA</x:v>
      </x:c>
      <x:c r="D200" s="9" t="n">
        <x:v>103817</x:v>
      </x:c>
      <x:c r="E200" s="9" t="n">
        <x:v>5247.7368735371</x:v>
      </x:c>
      <x:c r="F200" s="9" t="n">
        <x:v>14.9949371555</x:v>
      </x:c>
      <x:c r="G200" s="9" t="n">
        <x:v>60.278</x:v>
      </x:c>
      <x:c r="H200" s="9" t="n">
        <x:v>10.3646800617</x:v>
      </x:c>
      <x:c r="I200" s="9" t="n">
        <x:v>3.43</x:v>
      </x:c>
      <x:c r="J200" s="9" t="n">
        <x:v>4.5416666667</x:v>
      </x:c>
      <x:c r="K200" s="9" t="n">
        <x:v>23.6315</x:v>
      </x:c>
      <x:c r="L200" s="9" t="n">
        <x:v>0</x:v>
      </x:c>
      <x:c r="M200" s="11" t="n">
        <x:v>-0.2357142866</x:v>
      </x:c>
      <x:c r="N200" s="11" t="n">
        <x:v>-0.0140623059</x:v>
      </x:c>
      <x:c r="O200" s="11" t="n">
        <x:v>0.0399999991</x:v>
      </x:c>
    </x:row>
    <x:row r="201" ht="23" customHeight="1">
      <x:c r="A201" s="10" t="n">
        <x:v>1918</x:v>
      </x:c>
      <x:c r="B201" s="9" t="str">
        <x:v>USA</x:v>
      </x:c>
      <x:c r="C201" s="9" t="str">
        <x:v>USA</x:v>
      </x:c>
      <x:c r="D201" s="9" t="n">
        <x:v>104958</x:v>
      </x:c>
      <x:c r="E201" s="9" t="n">
        <x:v>5658.9843937575</x:v>
      </x:c>
      <x:c r="F201" s="9" t="n">
        <x:v>15.9837193675</x:v>
      </x:c>
      <x:c r="G201" s="9" t="n">
        <x:v>76.567</x:v>
      </x:c>
      <x:c r="H201" s="9" t="n">
        <x:v>12.2270835103</x:v>
      </x:c>
      <x:c r="I201" s="9" t="n">
        <x:v>5.28</x:v>
      </x:c>
      <x:c r="J201" s="9" t="n">
        <x:v>4.5058333333</x:v>
      </x:c>
      <x:c r="K201" s="9" t="n">
        <x:v>25.5731</x:v>
      </x:c>
      <x:c r="L201" s="9" t="n">
        <x:v>0</x:v>
      </x:c>
      <x:c r="M201" s="11" t="n">
        <x:v>0.2455882281</x:v>
      </x:c>
      <x:c r="N201" s="11" t="n">
        <x:v>0.031293273</x:v>
      </x:c>
      <x:c r="O201" s="11" t="n">
        <x:v>0.0399999991</x:v>
      </x:c>
    </x:row>
    <x:row r="202" ht="23" customHeight="1">
      <x:c r="A202" s="10" t="n">
        <x:v>1919</x:v>
      </x:c>
      <x:c r="B202" s="9" t="str">
        <x:v>USA</x:v>
      </x:c>
      <x:c r="C202" s="9" t="str">
        <x:v>USA</x:v>
      </x:c>
      <x:c r="D202" s="9" t="n">
        <x:v>105473</x:v>
      </x:c>
      <x:c r="E202" s="9" t="n">
        <x:v>5680.4064926569</x:v>
      </x:c>
      <x:c r="F202" s="9" t="n">
        <x:v>15.4430617141</x:v>
      </x:c>
      <x:c r="G202" s="9" t="n">
        <x:v>79.09</x:v>
      </x:c>
      <x:c r="H202" s="9" t="n">
        <x:v>14.0085128959</x:v>
      </x:c>
      <x:c r="I202" s="9" t="n">
        <x:v>6.32</x:v>
      </x:c>
      <x:c r="J202" s="9" t="n">
        <x:v>4.9308333333</x:v>
      </x:c>
      <x:c r="K202" s="9" t="n">
        <x:v>27.8499</x:v>
      </x:c>
      <x:c r="L202" s="9" t="n">
        <x:v>0</x:v>
      </x:c>
      <x:c r="M202" s="11" t="n">
        <x:v>0.1962025315</x:v>
      </x:c>
      <x:c r="N202" s="11" t="n">
        <x:v>0.0370248593</x:v>
      </x:c>
      <x:c r="O202" s="11" t="n">
        <x:v>0.0399999991</x:v>
      </x:c>
    </x:row>
    <x:row r="203" ht="23" customHeight="1">
      <x:c r="A203" s="10" t="n">
        <x:v>1920</x:v>
      </x:c>
      <x:c r="B203" s="9" t="str">
        <x:v>USA</x:v>
      </x:c>
      <x:c r="C203" s="9" t="str">
        <x:v>USA</x:v>
      </x:c>
      <x:c r="D203" s="9" t="n">
        <x:v>106881</x:v>
      </x:c>
      <x:c r="E203" s="9" t="n">
        <x:v>5552.3273640778</x:v>
      </x:c>
      <x:c r="F203" s="9" t="n">
        <x:v>14.9087085134</x:v>
      </x:c>
      <x:c r="G203" s="9" t="n">
        <x:v>89.246</x:v>
      </x:c>
      <x:c r="H203" s="9" t="n">
        <x:v>16.1948125964</x:v>
      </x:c>
      <x:c r="I203" s="9" t="n">
        <x:v>7.74</x:v>
      </x:c>
      <x:c r="J203" s="9" t="n">
        <x:v>5.08</x:v>
      </x:c>
      <x:c r="K203" s="9" t="n">
        <x:v>34.1541</x:v>
      </x:c>
      <x:c r="L203" s="9" t="n">
        <x:v>0</x:v>
      </x:c>
      <x:c r="M203" s="11" t="n">
        <x:v>-0.1793721914</x:v>
      </x:c>
      <x:c r="N203" s="11" t="n">
        <x:v>-0.0311472174</x:v>
      </x:c>
      <x:c r="O203" s="11" t="n">
        <x:v>0.0399999991</x:v>
      </x:c>
    </x:row>
    <x:row r="204" ht="23" customHeight="1">
      <x:c r="A204" s="10" t="n">
        <x:v>1921</x:v>
      </x:c>
      <x:c r="B204" s="9" t="str">
        <x:v>USA</x:v>
      </x:c>
      <x:c r="C204" s="9" t="str">
        <x:v>USA</x:v>
      </x:c>
      <x:c r="D204" s="9" t="n">
        <x:v>108964</x:v>
      </x:c>
      <x:c r="E204" s="9" t="n">
        <x:v>5322.7335909108</x:v>
      </x:c>
      <x:c r="F204" s="9" t="n">
        <x:v>14.0921802161</x:v>
      </x:c>
      <x:c r="G204" s="9" t="n">
        <x:v>74.314</x:v>
      </x:c>
      <x:c r="H204" s="9" t="n">
        <x:v>14.4943572738</x:v>
      </x:c>
      <x:c r="I204" s="9" t="n">
        <x:v>5.97</x:v>
      </x:c>
      <x:c r="J204" s="9" t="n">
        <x:v>4.3658333333</x:v>
      </x:c>
      <x:c r="K204" s="9" t="n">
        <x:v>32.223</x:v>
      </x:c>
      <x:c r="L204" s="9" t="n">
        <x:v>0</x:v>
      </x:c>
      <x:c r="M204" s="11" t="n">
        <x:v>0.1409691572</x:v>
      </x:c>
      <x:c r="N204" s="11" t="n">
        <x:v>0.1230833605</x:v>
      </x:c>
      <x:c r="O204" s="11" t="n">
        <x:v>0.0399999991</x:v>
      </x:c>
    </x:row>
    <x:row r="205" ht="23" customHeight="1">
      <x:c r="A205" s="10" t="n">
        <x:v>1922</x:v>
      </x:c>
      <x:c r="B205" s="9" t="str">
        <x:v>USA</x:v>
      </x:c>
      <x:c r="C205" s="9" t="str">
        <x:v>USA</x:v>
      </x:c>
      <x:c r="D205" s="9" t="n">
        <x:v>110484</x:v>
      </x:c>
      <x:c r="E205" s="9" t="n">
        <x:v>5539.8436787227</x:v>
      </x:c>
      <x:c r="F205" s="9" t="n">
        <x:v>14.9084034592</x:v>
      </x:c>
      <x:c r="G205" s="9" t="n">
        <x:v>74.14</x:v>
      </x:c>
      <x:c r="H205" s="9" t="n">
        <x:v>13.603642581</x:v>
      </x:c>
      <x:c r="I205" s="9" t="n">
        <x:v>4.29</x:v>
      </x:c>
      <x:c r="J205" s="9" t="n">
        <x:v>4.355</x:v>
      </x:c>
      <x:c r="K205" s="9" t="n">
        <x:v>31.009</x:v>
      </x:c>
      <x:c r="L205" s="9" t="n">
        <x:v>0</x:v>
      </x:c>
      <x:c r="M205" s="11" t="n">
        <x:v>0.2708618343</x:v>
      </x:c>
      <x:c r="N205" s="11" t="n">
        <x:v>0.0676009804</x:v>
      </x:c>
      <x:c r="O205" s="11" t="n">
        <x:v>0.0399999991</x:v>
      </x:c>
    </x:row>
    <x:row r="206" ht="23" customHeight="1">
      <x:c r="A206" s="10" t="n">
        <x:v>1923</x:v>
      </x:c>
      <x:c r="B206" s="9" t="str">
        <x:v>USA</x:v>
      </x:c>
      <x:c r="C206" s="9" t="str">
        <x:v>USA</x:v>
      </x:c>
      <x:c r="D206" s="9" t="n">
        <x:v>112387</x:v>
      </x:c>
      <x:c r="E206" s="9" t="n">
        <x:v>6164.1990354756</x:v>
      </x:c>
      <x:c r="F206" s="9" t="n">
        <x:v>16.737101454</x:v>
      </x:c>
      <x:c r="G206" s="9" t="n">
        <x:v>86.238</x:v>
      </x:c>
      <x:c r="H206" s="9" t="n">
        <x:v>13.8465647699</x:v>
      </x:c>
      <x:c r="I206" s="9" t="n">
        <x:v>4.86</x:v>
      </x:c>
      <x:c r="J206" s="9" t="n">
        <x:v>4.085</x:v>
      </x:c>
      <x:c r="K206" s="9" t="n">
        <x:v>34.283</x:v>
      </x:c>
      <x:c r="L206" s="9" t="n">
        <x:v>0</x:v>
      </x:c>
      <x:c r="M206" s="11" t="n">
        <x:v>0.0341685638</x:v>
      </x:c>
      <x:c r="N206" s="11" t="n">
        <x:v>0.035980273</x:v>
      </x:c>
      <x:c r="O206" s="11" t="n">
        <x:v>0.0399999991</x:v>
      </x:c>
    </x:row>
    <x:row r="207" ht="23" customHeight="1">
      <x:c r="A207" s="10" t="n">
        <x:v>1924</x:v>
      </x:c>
      <x:c r="B207" s="9" t="str">
        <x:v>USA</x:v>
      </x:c>
      <x:c r="C207" s="9" t="str">
        <x:v>USA</x:v>
      </x:c>
      <x:c r="D207" s="9" t="n">
        <x:v>114558</x:v>
      </x:c>
      <x:c r="E207" s="9" t="n">
        <x:v>6232.5506730215</x:v>
      </x:c>
      <x:c r="F207" s="9" t="n">
        <x:v>16.8572927924</x:v>
      </x:c>
      <x:c r="G207" s="9" t="n">
        <x:v>87.786</x:v>
      </x:c>
      <x:c r="H207" s="9" t="n">
        <x:v>13.8465647699</x:v>
      </x:c>
      <x:c r="I207" s="9" t="n">
        <x:v>3.08</x:v>
      </x:c>
      <x:c r="J207" s="9" t="n">
        <x:v>3.8766666667</x:v>
      </x:c>
      <x:c r="K207" s="9" t="n">
        <x:v>36.319</x:v>
      </x:c>
      <x:c r="L207" s="9" t="n">
        <x:v>0</x:v>
      </x:c>
      <x:c r="M207" s="11" t="n">
        <x:v>0.2526315749</x:v>
      </x:c>
      <x:c r="N207" s="11" t="n">
        <x:v>0.064843148</x:v>
      </x:c>
      <x:c r="O207" s="11" t="n">
        <x:v>0.0399999991</x:v>
      </x:c>
    </x:row>
    <x:row r="208" ht="23" customHeight="1">
      <x:c r="A208" s="10" t="n">
        <x:v>1925</x:v>
      </x:c>
      <x:c r="B208" s="9" t="str">
        <x:v>USA</x:v>
      </x:c>
      <x:c r="C208" s="9" t="str">
        <x:v>USA</x:v>
      </x:c>
      <x:c r="D208" s="9" t="n">
        <x:v>116284</x:v>
      </x:c>
      <x:c r="E208" s="9" t="n">
        <x:v>6282.4188710399</x:v>
      </x:c>
      <x:c r="F208" s="9" t="n">
        <x:v>16.9850088001</x:v>
      </x:c>
      <x:c r="G208" s="9" t="n">
        <x:v>91.449</x:v>
      </x:c>
      <x:c r="H208" s="9" t="n">
        <x:v>14.1704610219</x:v>
      </x:c>
      <x:c r="I208" s="9" t="n">
        <x:v>4.18</x:v>
      </x:c>
      <x:c r="J208" s="9" t="n">
        <x:v>3.695</x:v>
      </x:c>
      <x:c r="K208" s="9" t="n">
        <x:v>39.463</x:v>
      </x:c>
      <x:c r="L208" s="9" t="n">
        <x:v>0</x:v>
      </x:c>
      <x:c r="M208" s="11" t="n">
        <x:v>0.285433054</x:v>
      </x:c>
      <x:c r="N208" s="11" t="n">
        <x:v>0.035093382</x:v>
      </x:c>
      <x:c r="O208" s="11" t="n">
        <x:v>0.0399999991</x:v>
      </x:c>
    </x:row>
    <x:row r="209" ht="23" customHeight="1">
      <x:c r="A209" s="10" t="n">
        <x:v>1926</x:v>
      </x:c>
      <x:c r="B209" s="9" t="str">
        <x:v>USA</x:v>
      </x:c>
      <x:c r="C209" s="9" t="str">
        <x:v>USA</x:v>
      </x:c>
      <x:c r="D209" s="9" t="n">
        <x:v>117857</x:v>
      </x:c>
      <x:c r="E209" s="9" t="n">
        <x:v>6602.4422138694</x:v>
      </x:c>
      <x:c r="F209" s="9" t="n">
        <x:v>17.7757091786</x:v>
      </x:c>
      <x:c r="G209" s="9" t="n">
        <x:v>97.885</x:v>
      </x:c>
      <x:c r="H209" s="9" t="n">
        <x:v>14.3324091478</x:v>
      </x:c>
      <x:c r="I209" s="9" t="n">
        <x:v>4.5</x:v>
      </x:c>
      <x:c r="J209" s="9" t="n">
        <x:v>3.3683333333</x:v>
      </x:c>
      <x:c r="K209" s="9" t="n">
        <x:v>42.5</x:v>
      </x:c>
      <x:c r="L209" s="9" t="n">
        <x:v>0</x:v>
      </x:c>
      <x:c r="M209" s="11" t="n">
        <x:v>0.1380417347</x:v>
      </x:c>
      <x:c r="N209" s="11" t="n">
        <x:v>0.0529198162</x:v>
      </x:c>
      <x:c r="O209" s="11" t="n">
        <x:v>0.0399999991</x:v>
      </x:c>
    </x:row>
    <x:row r="210" ht="23" customHeight="1">
      <x:c r="A210" s="10" t="n">
        <x:v>1927</x:v>
      </x:c>
      <x:c r="B210" s="9" t="str">
        <x:v>USA</x:v>
      </x:c>
      <x:c r="C210" s="9" t="str">
        <x:v>USA</x:v>
      </x:c>
      <x:c r="D210" s="9" t="n">
        <x:v>119502</x:v>
      </x:c>
      <x:c r="E210" s="9" t="n">
        <x:v>6576.4989456243</x:v>
      </x:c>
      <x:c r="F210" s="9" t="n">
        <x:v>17.6259275868</x:v>
      </x:c>
      <x:c r="G210" s="9" t="n">
        <x:v>96.466</x:v>
      </x:c>
      <x:c r="H210" s="9" t="n">
        <x:v>14.0894869589</x:v>
      </x:c>
      <x:c r="I210" s="9" t="n">
        <x:v>4.06</x:v>
      </x:c>
      <x:c r="J210" s="9" t="n">
        <x:v>3.3308333333</x:v>
      </x:c>
      <x:c r="K210" s="9" t="n">
        <x:v>44.535</x:v>
      </x:c>
      <x:c r="L210" s="9" t="n">
        <x:v>0</x:v>
      </x:c>
      <x:c r="M210" s="11" t="n">
        <x:v>0.3513713777</x:v>
      </x:c>
      <x:c r="N210" s="11" t="n">
        <x:v>0.0372243747</x:v>
      </x:c>
      <x:c r="O210" s="11" t="n">
        <x:v>0.0399999991</x:v>
      </x:c>
    </x:row>
    <x:row r="211" ht="23" customHeight="1">
      <x:c r="A211" s="10" t="n">
        <x:v>1928</x:v>
      </x:c>
      <x:c r="B211" s="9" t="str">
        <x:v>USA</x:v>
      </x:c>
      <x:c r="C211" s="9" t="str">
        <x:v>USA</x:v>
      </x:c>
      <x:c r="D211" s="9" t="n">
        <x:v>120971</x:v>
      </x:c>
      <x:c r="E211" s="9" t="n">
        <x:v>6569.3454464293</x:v>
      </x:c>
      <x:c r="F211" s="9" t="n">
        <x:v>17.73351002</x:v>
      </x:c>
      <x:c r="G211" s="9" t="n">
        <x:v>98.305</x:v>
      </x:c>
      <x:c r="H211" s="9" t="n">
        <x:v>13.8465647699</x:v>
      </x:c>
      <x:c r="I211" s="9" t="n">
        <x:v>6.04</x:v>
      </x:c>
      <x:c r="J211" s="9" t="n">
        <x:v>3.5775</x:v>
      </x:c>
      <x:c r="K211" s="9" t="n">
        <x:v>47.213</x:v>
      </x:c>
      <x:c r="L211" s="9" t="n">
        <x:v>0</x:v>
      </x:c>
      <x:c r="M211" s="11" t="n">
        <x:v>0.3745704591</x:v>
      </x:c>
      <x:c r="N211" s="11" t="n">
        <x:v>0.0139180291</x:v>
      </x:c>
      <x:c r="O211" s="11" t="n">
        <x:v>0.0395965204</x:v>
      </x:c>
    </x:row>
    <x:row r="212" ht="23" customHeight="1">
      <x:c r="A212" s="10" t="n">
        <x:v>1929</x:v>
      </x:c>
      <x:c r="B212" s="9" t="str">
        <x:v>USA</x:v>
      </x:c>
      <x:c r="C212" s="9" t="str">
        <x:v>USA</x:v>
      </x:c>
      <x:c r="D212" s="9" t="n">
        <x:v>122245</x:v>
      </x:c>
      <x:c r="E212" s="9" t="n">
        <x:v>6898.7221563254</x:v>
      </x:c>
      <x:c r="F212" s="9" t="n">
        <x:v>18.6894480677</x:v>
      </x:c>
      <x:c r="G212" s="9" t="n">
        <x:v>104.556</x:v>
      </x:c>
      <x:c r="H212" s="9" t="n">
        <x:v>13.8465647699</x:v>
      </x:c>
      <x:c r="I212" s="9" t="n">
        <x:v>7.61</x:v>
      </x:c>
      <x:c r="J212" s="9" t="n">
        <x:v>3.3158333333</x:v>
      </x:c>
      <x:c r="K212" s="9" t="n">
        <x:v>49.735</x:v>
      </x:c>
      <x:c r="L212" s="9" t="n">
        <x:v>0</x:v>
      </x:c>
      <x:c r="M212" s="11" t="n">
        <x:v>-0.0336933024</x:v>
      </x:c>
      <x:c r="N212" s="11" t="n">
        <x:v>0.0340000018</x:v>
      </x:c>
      <x:c r="O212" s="11" t="n">
        <x:v>0.0407359898</x:v>
      </x:c>
    </x:row>
    <x:row r="213" ht="23" customHeight="1">
      <x:c r="A213" s="10" t="n">
        <x:v>1930</x:v>
      </x:c>
      <x:c r="B213" s="9" t="str">
        <x:v>USA</x:v>
      </x:c>
      <x:c r="C213" s="9" t="str">
        <x:v>USA</x:v>
      </x:c>
      <x:c r="D213" s="9" t="n">
        <x:v>123668</x:v>
      </x:c>
      <x:c r="E213" s="9" t="n">
        <x:v>6212.7127066015</x:v>
      </x:c>
      <x:c r="F213" s="9" t="n">
        <x:v>16.8788499529</x:v>
      </x:c>
      <x:c r="G213" s="9" t="n">
        <x:v>92.16</x:v>
      </x:c>
      <x:c r="H213" s="9" t="n">
        <x:v>13.522668518</x:v>
      </x:c>
      <x:c r="I213" s="9" t="n">
        <x:v>2.94</x:v>
      </x:c>
      <x:c r="J213" s="9" t="n">
        <x:v>3.3358333333</x:v>
      </x:c>
      <x:c r="K213" s="9" t="n">
        <x:v>48.75</x:v>
      </x:c>
      <x:c r="L213" s="9" t="n">
        <x:v>1</x:v>
      </x:c>
      <x:c r="M213" s="11" t="n">
        <x:v>-0.2294392586</x:v>
      </x:c>
      <x:c r="N213" s="11" t="n">
        <x:v>0.0434339605</x:v>
      </x:c>
      <x:c r="O213" s="11" t="n">
        <x:v>0.0403522216</x:v>
      </x:c>
    </x:row>
    <x:row r="214" ht="23" customHeight="1">
      <x:c r="A214" s="10" t="n">
        <x:v>1931</x:v>
      </x:c>
      <x:c r="B214" s="9" t="str">
        <x:v>USA</x:v>
      </x:c>
      <x:c r="C214" s="9" t="str">
        <x:v>USA</x:v>
      </x:c>
      <x:c r="D214" s="9" t="n">
        <x:v>124633</x:v>
      </x:c>
      <x:c r="E214" s="9" t="n">
        <x:v>5691.3665963268</x:v>
      </x:c>
      <x:c r="F214" s="9" t="n">
        <x:v>15.6633108165</x:v>
      </x:c>
      <x:c r="G214" s="9" t="n">
        <x:v>77.391</x:v>
      </x:c>
      <x:c r="H214" s="9" t="n">
        <x:v>12.3080575733</x:v>
      </x:c>
      <x:c r="I214" s="9" t="n">
        <x:v>1.74</x:v>
      </x:c>
      <x:c r="J214" s="9" t="n">
        <x:v>3.6516666667</x:v>
      </x:c>
      <x:c r="K214" s="9" t="n">
        <x:v>42.63</x:v>
      </x:c>
      <x:c r="L214" s="9" t="n">
        <x:v>0</x:v>
      </x:c>
      <x:c r="M214" s="11" t="n">
        <x:v>-0.4029658139</x:v>
      </x:c>
      <x:c r="N214" s="11" t="n">
        <x:v>-0.0511121526</x:v>
      </x:c>
      <x:c r="O214" s="11" t="n">
        <x:v>0.0414923988</x:v>
      </x:c>
    </x:row>
    <x:row r="215" ht="23" customHeight="1">
      <x:c r="A215" s="10" t="n">
        <x:v>1932</x:v>
      </x:c>
      <x:c r="B215" s="9" t="str">
        <x:v>USA</x:v>
      </x:c>
      <x:c r="C215" s="9" t="str">
        <x:v>USA</x:v>
      </x:c>
      <x:c r="D215" s="9" t="n">
        <x:v>125436</x:v>
      </x:c>
      <x:c r="E215" s="9" t="n">
        <x:v>4908.3657801588</x:v>
      </x:c>
      <x:c r="F215" s="9" t="n">
        <x:v>13.5255929592</x:v>
      </x:c>
      <x:c r="G215" s="9" t="n">
        <x:v>59.522</x:v>
      </x:c>
      <x:c r="H215" s="9" t="n">
        <x:v>11.0934466285</x:v>
      </x:c>
      <x:c r="I215" s="9" t="n">
        <x:v>2.05</x:v>
      </x:c>
      <x:c r="J215" s="9" t="n">
        <x:v>3.3408333333</x:v>
      </x:c>
      <x:c r="K215" s="9" t="n">
        <x:v>34.478</x:v>
      </x:c>
      <x:c r="L215" s="9" t="n">
        <x:v>0</x:v>
      </x:c>
      <x:c r="M215" s="11" t="n">
        <x:v>-0.1327014267</x:v>
      </x:c>
      <x:c r="N215" s="11" t="n">
        <x:v>0.1736530662</x:v>
      </x:c>
      <x:c r="O215" s="11" t="n">
        <x:v>0.0346888117</x:v>
      </x:c>
    </x:row>
    <x:row r="216" ht="23" customHeight="1">
      <x:c r="A216" s="10" t="n">
        <x:v>1933</x:v>
      </x:c>
      <x:c r="B216" s="9" t="str">
        <x:v>USA</x:v>
      </x:c>
      <x:c r="C216" s="9" t="str">
        <x:v>USA</x:v>
      </x:c>
      <x:c r="D216" s="9" t="n">
        <x:v>126180</x:v>
      </x:c>
      <x:c r="E216" s="9" t="n">
        <x:v>4776.9154778887</x:v>
      </x:c>
      <x:c r="F216" s="9" t="n">
        <x:v>13.2722963231</x:v>
      </x:c>
      <x:c r="G216" s="9" t="n">
        <x:v>57.154</x:v>
      </x:c>
      <x:c r="H216" s="9" t="n">
        <x:v>10.5266281877</x:v>
      </x:c>
      <x:c r="I216" s="9" t="n">
        <x:v>1.16</x:v>
      </x:c>
      <x:c r="J216" s="9" t="n">
        <x:v>3.1358333333</x:v>
      </x:c>
      <x:c r="K216" s="9" t="n">
        <x:v>27.896</x:v>
      </x:c>
      <x:c r="L216" s="9" t="n">
        <x:v>0</x:v>
      </x:c>
      <x:c r="M216" s="11" t="n">
        <x:v>0.5263929963</x:v>
      </x:c>
      <x:c r="N216" s="11" t="n">
        <x:v>-0.0040360363</x:v>
      </x:c>
      <x:c r="O216" s="11" t="n">
        <x:v>0.0307926405</x:v>
      </x:c>
    </x:row>
    <x:row r="217" ht="23" customHeight="1">
      <x:c r="A217" s="10" t="n">
        <x:v>1934</x:v>
      </x:c>
      <x:c r="B217" s="9" t="str">
        <x:v>USA</x:v>
      </x:c>
      <x:c r="C217" s="9" t="str">
        <x:v>USA</x:v>
      </x:c>
      <x:c r="D217" s="9" t="n">
        <x:v>126978</x:v>
      </x:c>
      <x:c r="E217" s="9" t="n">
        <x:v>5113.6075934414</x:v>
      </x:c>
      <x:c r="F217" s="9" t="n">
        <x:v>14.62358456</x:v>
      </x:c>
      <x:c r="G217" s="9" t="n">
        <x:v>66.8</x:v>
      </x:c>
      <x:c r="H217" s="9" t="n">
        <x:v>10.8505244396</x:v>
      </x:c>
      <x:c r="I217" s="9" t="n">
        <x:v>1</x:v>
      </x:c>
      <x:c r="J217" s="9" t="n">
        <x:v>2.8175</x:v>
      </x:c>
      <x:c r="K217" s="9" t="n">
        <x:v>25.902</x:v>
      </x:c>
      <x:c r="L217" s="9" t="n">
        <x:v>0</x:v>
      </x:c>
      <x:c r="M217" s="11" t="n">
        <x:v>-0.0260782335</x:v>
      </x:c>
      <x:c r="N217" s="11" t="n">
        <x:v>0.1087663546</x:v>
      </x:c>
      <x:c r="O217" s="11" t="n">
        <x:v>0.0278215297</x:v>
      </x:c>
    </x:row>
    <x:row r="218" ht="23" customHeight="1">
      <x:c r="A218" s="10" t="n">
        <x:v>1935</x:v>
      </x:c>
      <x:c r="B218" s="9" t="str">
        <x:v>USA</x:v>
      </x:c>
      <x:c r="C218" s="9" t="str">
        <x:v>USA</x:v>
      </x:c>
      <x:c r="D218" s="9" t="n">
        <x:v>127859</x:v>
      </x:c>
      <x:c r="E218" s="9" t="n">
        <x:v>5466.8379464879</x:v>
      </x:c>
      <x:c r="F218" s="9" t="n">
        <x:v>15.8248878357</x:v>
      </x:c>
      <x:c r="G218" s="9" t="n">
        <x:v>74.241</x:v>
      </x:c>
      <x:c r="H218" s="9" t="n">
        <x:v>11.0934466285</x:v>
      </x:c>
      <x:c r="I218" s="9" t="n">
        <x:v>0.56</x:v>
      </x:c>
      <x:c r="J218" s="9" t="n">
        <x:v>2.6616666667</x:v>
      </x:c>
      <x:c r="K218" s="9" t="n">
        <x:v>24.187</x:v>
      </x:c>
      <x:c r="L218" s="9" t="n">
        <x:v>0</x:v>
      </x:c>
      <x:c r="M218" s="11" t="n">
        <x:v>0.458963275</x:v>
      </x:c>
      <x:c r="N218" s="11" t="n">
        <x:v>0.0463913046</x:v>
      </x:c>
      <x:c r="O218" s="11" t="n">
        <x:v>0.0228746701</x:v>
      </x:c>
    </x:row>
    <x:row r="219" ht="23" customHeight="1">
      <x:c r="A219" s="10" t="n">
        <x:v>1936</x:v>
      </x:c>
      <x:c r="B219" s="9" t="str">
        <x:v>USA</x:v>
      </x:c>
      <x:c r="C219" s="9" t="str">
        <x:v>USA</x:v>
      </x:c>
      <x:c r="D219" s="9" t="n">
        <x:v>128681</x:v>
      </x:c>
      <x:c r="E219" s="9" t="n">
        <x:v>6203.8837823766</x:v>
      </x:c>
      <x:c r="F219" s="9" t="n">
        <x:v>17.7832338478</x:v>
      </x:c>
      <x:c r="G219" s="9" t="n">
        <x:v>84.83</x:v>
      </x:c>
      <x:c r="H219" s="9" t="n">
        <x:v>11.2553947545</x:v>
      </x:c>
      <x:c r="I219" s="9" t="n">
        <x:v>0.91</x:v>
      </x:c>
      <x:c r="J219" s="9" t="n">
        <x:v>2.6775</x:v>
      </x:c>
      <x:c r="K219" s="9" t="n">
        <x:v>24.45</x:v>
      </x:c>
      <x:c r="L219" s="9" t="n">
        <x:v>0</x:v>
      </x:c>
      <x:c r="M219" s="11" t="n">
        <x:v>0.3634969294</x:v>
      </x:c>
      <x:c r="N219" s="11" t="n">
        <x:v>0.0707350448</x:v>
      </x:c>
      <x:c r="O219" s="11" t="n">
        <x:v>0.0193249602</x:v>
      </x:c>
    </x:row>
    <x:row r="220" ht="23" customHeight="1">
      <x:c r="A220" s="10" t="n">
        <x:v>1937</x:v>
      </x:c>
      <x:c r="B220" s="9" t="str">
        <x:v>USA</x:v>
      </x:c>
      <x:c r="C220" s="9" t="str">
        <x:v>USA</x:v>
      </x:c>
      <x:c r="D220" s="9" t="n">
        <x:v>129464</x:v>
      </x:c>
      <x:c r="E220" s="9" t="n">
        <x:v>6430.1214777853</x:v>
      </x:c>
      <x:c r="F220" s="9" t="n">
        <x:v>18.5884751413</x:v>
      </x:c>
      <x:c r="G220" s="9" t="n">
        <x:v>93.003</x:v>
      </x:c>
      <x:c r="H220" s="9" t="n">
        <x:v>11.6602650694</x:v>
      </x:c>
      <x:c r="I220" s="9" t="n">
        <x:v>1</x:v>
      </x:c>
      <x:c r="J220" s="9" t="n">
        <x:v>2.57</x:v>
      </x:c>
      <x:c r="K220" s="9" t="n">
        <x:v>26.321</x:v>
      </x:c>
      <x:c r="L220" s="9" t="n">
        <x:v>0</x:v>
      </x:c>
      <x:c r="M220" s="11" t="n">
        <x:v>-0.3071512282</x:v>
      </x:c>
      <x:c r="N220" s="11" t="n">
        <x:v>0.0014098361</x:v>
      </x:c>
      <x:c r="O220" s="11" t="n">
        <x:v>0.01835577</x:v>
      </x:c>
    </x:row>
    <x:row r="221" ht="23" customHeight="1">
      <x:c r="A221" s="10" t="n">
        <x:v>1938</x:v>
      </x:c>
      <x:c r="B221" s="9" t="str">
        <x:v>USA</x:v>
      </x:c>
      <x:c r="C221" s="9" t="str">
        <x:v>USA</x:v>
      </x:c>
      <x:c r="D221" s="9" t="n">
        <x:v>130476</x:v>
      </x:c>
      <x:c r="E221" s="9" t="n">
        <x:v>6126.4656718477</x:v>
      </x:c>
      <x:c r="F221" s="9" t="n">
        <x:v>17.8032657376</x:v>
      </x:c>
      <x:c r="G221" s="9" t="n">
        <x:v>87.352</x:v>
      </x:c>
      <x:c r="H221" s="9" t="n">
        <x:v>11.4173428805</x:v>
      </x:c>
      <x:c r="I221" s="9" t="n">
        <x:v>1</x:v>
      </x:c>
      <x:c r="J221" s="9" t="n">
        <x:v>2.3766666667</x:v>
      </x:c>
      <x:c r="K221" s="9" t="n">
        <x:v>25</x:v>
      </x:c>
      <x:c r="L221" s="9" t="n">
        <x:v>0</x:v>
      </x:c>
      <x:c r="M221" s="11" t="n">
        <x:v>0.1978221387</x:v>
      </x:c>
      <x:c r="N221" s="11" t="n">
        <x:v>0.0606134459</x:v>
      </x:c>
      <x:c r="O221" s="11" t="n">
        <x:v>0.0180164594</x:v>
      </x:c>
    </x:row>
    <x:row r="222" ht="23" customHeight="1">
      <x:c r="A222" s="10" t="n">
        <x:v>1939</x:v>
      </x:c>
      <x:c r="B222" s="9" t="str">
        <x:v>USA</x:v>
      </x:c>
      <x:c r="C222" s="9" t="str">
        <x:v>USA</x:v>
      </x:c>
      <x:c r="D222" s="9" t="n">
        <x:v>131539</x:v>
      </x:c>
      <x:c r="E222" s="9" t="n">
        <x:v>6560.7526589072</x:v>
      </x:c>
      <x:c r="F222" s="9" t="n">
        <x:v>19.0950684136</x:v>
      </x:c>
      <x:c r="G222" s="9" t="n">
        <x:v>93.437</x:v>
      </x:c>
      <x:c r="H222" s="9" t="n">
        <x:v>11.2553947545</x:v>
      </x:c>
      <x:c r="I222" s="9" t="n">
        <x:v>1</x:v>
      </x:c>
      <x:c r="J222" s="9" t="n">
        <x:v>2.2225</x:v>
      </x:c>
      <x:c r="K222" s="9" t="n">
        <x:v>23.781</x:v>
      </x:c>
      <x:c r="L222" s="9" t="n">
        <x:v>0</x:v>
      </x:c>
      <x:c r="M222" s="11" t="n">
        <x:v>0.0236406606</x:v>
      </x:c>
      <x:c r="N222" s="11" t="n">
        <x:v>0.0575203262</x:v>
      </x:c>
      <x:c r="O222" s="11" t="n">
        <x:v>0.0162739903</x:v>
      </x:c>
    </x:row>
    <x:row r="223" ht="23" customHeight="1">
      <x:c r="A223" s="10" t="n">
        <x:v>1940</x:v>
      </x:c>
      <x:c r="B223" s="9" t="str">
        <x:v>USA</x:v>
      </x:c>
      <x:c r="C223" s="9" t="str">
        <x:v>USA</x:v>
      </x:c>
      <x:c r="D223" s="9" t="n">
        <x:v>132637</x:v>
      </x:c>
      <x:c r="E223" s="9" t="n">
        <x:v>7009.6372128441</x:v>
      </x:c>
      <x:c r="F223" s="9" t="n">
        <x:v>20.5209932346</x:v>
      </x:c>
      <x:c r="G223" s="9" t="n">
        <x:v>102.899</x:v>
      </x:c>
      <x:c r="H223" s="9" t="n">
        <x:v>11.3363688175</x:v>
      </x:c>
      <x:c r="I223" s="9" t="n">
        <x:v>1</x:v>
      </x:c>
      <x:c r="J223" s="9" t="n">
        <x:v>1.88</x:v>
      </x:c>
      <x:c r="K223" s="9" t="n">
        <x:v>25.473</x:v>
      </x:c>
      <x:c r="L223" s="9" t="n">
        <x:v>0</x:v>
      </x:c>
      <x:c r="M223" s="11" t="n">
        <x:v>-0.0945836753</x:v>
      </x:c>
      <x:c r="N223" s="11" t="n">
        <x:v>0.0623700805</x:v>
      </x:c>
      <x:c r="O223" s="11" t="n">
        <x:v>0.0145130996</x:v>
      </x:c>
    </x:row>
    <x:row r="224" ht="23" customHeight="1">
      <x:c r="A224" s="10" t="n">
        <x:v>1941</x:v>
      </x:c>
      <x:c r="B224" s="9" t="str">
        <x:v>USA</x:v>
      </x:c>
      <x:c r="C224" s="9" t="str">
        <x:v>USA</x:v>
      </x:c>
      <x:c r="D224" s="9" t="n">
        <x:v>133922</x:v>
      </x:c>
      <x:c r="E224" s="9" t="n">
        <x:v>8205.6830991174</x:v>
      </x:c>
      <x:c r="F224" s="9" t="n">
        <x:v>23.8321527545</x:v>
      </x:c>
      <x:c r="G224" s="9" t="n">
        <x:v>129.309</x:v>
      </x:c>
      <x:c r="H224" s="9" t="n">
        <x:v>11.9031872584</x:v>
      </x:c>
      <x:c r="I224" s="9" t="n">
        <x:v>1</x:v>
      </x:c>
      <x:c r="J224" s="9" t="n">
        <x:v>2.07</x:v>
      </x:c>
      <x:c r="K224" s="9" t="n">
        <x:v>28.754</x:v>
      </x:c>
      <x:c r="L224" s="9" t="n">
        <x:v>0</x:v>
      </x:c>
      <x:c r="M224" s="11" t="n">
        <x:v>-0.1006647646</x:v>
      </x:c>
      <x:c r="N224" s="11" t="n">
        <x:v>0.0114242425</x:v>
      </x:c>
      <x:c r="O224" s="11" t="n">
        <x:v>0.0135857798</x:v>
      </x:c>
    </x:row>
    <x:row r="225" ht="23" customHeight="1">
      <x:c r="A225" s="10" t="n">
        <x:v>1942</x:v>
      </x:c>
      <x:c r="B225" s="9" t="str">
        <x:v>USA</x:v>
      </x:c>
      <x:c r="C225" s="9" t="str">
        <x:v>USA</x:v>
      </x:c>
      <x:c r="D225" s="9" t="n">
        <x:v>135386</x:v>
      </x:c>
      <x:c r="E225" s="9" t="n">
        <x:v>9741.1051881288</x:v>
      </x:c>
      <x:c r="F225" s="9" t="n">
        <x:v>27.9851600667</x:v>
      </x:c>
      <x:c r="G225" s="9" t="n">
        <x:v>165.952</x:v>
      </x:c>
      <x:c r="H225" s="9" t="n">
        <x:v>13.1987722661</x:v>
      </x:c>
      <x:c r="I225" s="9" t="n">
        <x:v>1</x:v>
      </x:c>
      <x:c r="J225" s="9" t="n">
        <x:v>2.11</x:v>
      </x:c>
      <x:c r="K225" s="9" t="n">
        <x:v>28.648</x:v>
      </x:c>
      <x:c r="L225" s="9" t="n">
        <x:v>0</x:v>
      </x:c>
      <x:c r="M225" s="11" t="n">
        <x:v>0.1541095972</x:v>
      </x:c>
      <x:c r="N225" s="11" t="n">
        <x:v>0.0199999996</x:v>
      </x:c>
      <x:c r="O225" s="11" t="n">
        <x:v>0.01211219</x:v>
      </x:c>
    </x:row>
    <x:row r="226" ht="23" customHeight="1">
      <x:c r="A226" s="10" t="n">
        <x:v>1943</x:v>
      </x:c>
      <x:c r="B226" s="9" t="str">
        <x:v>USA</x:v>
      </x:c>
      <x:c r="C226" s="9" t="str">
        <x:v>USA</x:v>
      </x:c>
      <x:c r="D226" s="9" t="n">
        <x:v>137272</x:v>
      </x:c>
      <x:c r="E226" s="9" t="n">
        <x:v>11518.1715717699</x:v>
      </x:c>
      <x:c r="F226" s="9" t="n">
        <x:v>32.1860608819</x:v>
      </x:c>
      <x:c r="G226" s="9" t="n">
        <x:v>203.084</x:v>
      </x:c>
      <x:c r="H226" s="9" t="n">
        <x:v>14.0085128959</x:v>
      </x:c>
      <x:c r="I226" s="9" t="n">
        <x:v>1</x:v>
      </x:c>
      <x:c r="J226" s="9" t="n">
        <x:v>2.12</x:v>
      </x:c>
      <x:c r="K226" s="9" t="n">
        <x:v>25.2</x:v>
      </x:c>
      <x:c r="L226" s="9" t="n">
        <x:v>0</x:v>
      </x:c>
      <x:c r="M226" s="11" t="n">
        <x:v>0.2699579895</x:v>
      </x:c>
      <x:c r="N226" s="11" t="n">
        <x:v>0.0240000002</x:v>
      </x:c>
      <x:c r="O226" s="11" t="n">
        <x:v>0.0097832717</x:v>
      </x:c>
    </x:row>
    <x:row r="227" ht="23" customHeight="1">
      <x:c r="A227" s="10" t="n">
        <x:v>1944</x:v>
      </x:c>
      <x:c r="B227" s="9" t="str">
        <x:v>USA</x:v>
      </x:c>
      <x:c r="C227" s="9" t="str">
        <x:v>USA</x:v>
      </x:c>
      <x:c r="D227" s="9" t="n">
        <x:v>138937</x:v>
      </x:c>
      <x:c r="E227" s="9" t="n">
        <x:v>12333.4496642363</x:v>
      </x:c>
      <x:c r="F227" s="9" t="n">
        <x:v>34.4068551549</x:v>
      </x:c>
      <x:c r="G227" s="9" t="n">
        <x:v>224.447</x:v>
      </x:c>
      <x:c r="H227" s="9" t="n">
        <x:v>14.2514350848</x:v>
      </x:c>
      <x:c r="I227" s="9" t="n">
        <x:v>1</x:v>
      </x:c>
      <x:c r="J227" s="9" t="n">
        <x:v>2.1</x:v>
      </x:c>
      <x:c r="K227" s="9" t="n">
        <x:v>25.856</x:v>
      </x:c>
      <x:c r="L227" s="9" t="n">
        <x:v>0</x:v>
      </x:c>
      <x:c r="M227" s="11" t="n">
        <x:v>0.1968641132</x:v>
      </x:c>
      <x:c r="N227" s="11" t="n">
        <x:v>0.0250000004</x:v>
      </x:c>
      <x:c r="O227" s="11" t="n">
        <x:v>0.0090440987</x:v>
      </x:c>
    </x:row>
    <x:row r="228" ht="23" customHeight="1">
      <x:c r="A228" s="10" t="n">
        <x:v>1945</x:v>
      </x:c>
      <x:c r="B228" s="9" t="str">
        <x:v>USA</x:v>
      </x:c>
      <x:c r="C228" s="9" t="str">
        <x:v>USA</x:v>
      </x:c>
      <x:c r="D228" s="9" t="n">
        <x:v>140474</x:v>
      </x:c>
      <x:c r="E228" s="9" t="n">
        <x:v>11708.6475575551</x:v>
      </x:c>
      <x:c r="F228" s="9" t="n">
        <x:v>33.637305198</x:v>
      </x:c>
      <x:c r="G228" s="9" t="n">
        <x:v>228.007</x:v>
      </x:c>
      <x:c r="H228" s="9" t="n">
        <x:v>14.5753313368</x:v>
      </x:c>
      <x:c r="I228" s="9" t="n">
        <x:v>1</x:v>
      </x:c>
      <x:c r="J228" s="9" t="n">
        <x:v>1.67</x:v>
      </x:c>
      <x:c r="K228" s="9" t="n">
        <x:v>28.158</x:v>
      </x:c>
      <x:c r="L228" s="9" t="n">
        <x:v>0</x:v>
      </x:c>
      <x:c r="M228" s="11" t="n">
        <x:v>0.3732824326</x:v>
      </x:c>
      <x:c r="N228" s="11" t="n">
        <x:v>0.1079694629</x:v>
      </x:c>
      <x:c r="O228" s="11" t="n">
        <x:v>0.0091336127</x:v>
      </x:c>
    </x:row>
    <x:row r="229" ht="23" customHeight="1">
      <x:c r="A229" s="10" t="n">
        <x:v>1946</x:v>
      </x:c>
      <x:c r="B229" s="9" t="str">
        <x:v>USA</x:v>
      </x:c>
      <x:c r="C229" s="9" t="str">
        <x:v>USA</x:v>
      </x:c>
      <x:c r="D229" s="9" t="n">
        <x:v>141940</x:v>
      </x:c>
      <x:c r="E229" s="9" t="n">
        <x:v>9196.5429688601</x:v>
      </x:c>
      <x:c r="F229" s="9" t="n">
        <x:v>29.5774410888</x:v>
      </x:c>
      <x:c r="G229" s="9" t="n">
        <x:v>227.535</x:v>
      </x:c>
      <x:c r="H229" s="9" t="n">
        <x:v>15.7899422815</x:v>
      </x:c>
      <x:c r="I229" s="9" t="n">
        <x:v>1.16</x:v>
      </x:c>
      <x:c r="J229" s="9" t="n">
        <x:v>1.82</x:v>
      </x:c>
      <x:c r="K229" s="9" t="n">
        <x:v>39.344</x:v>
      </x:c>
      <x:c r="L229" s="9" t="n">
        <x:v>0</x:v>
      </x:c>
      <x:c r="M229" s="11" t="n">
        <x:v>-0.0859780684</x:v>
      </x:c>
      <x:c r="N229" s="11" t="n">
        <x:v>-0.0011267605</x:v>
      </x:c>
      <x:c r="O229" s="11" t="n">
        <x:v>0.0094132479</x:v>
      </x:c>
    </x:row>
    <x:row r="230" ht="23" customHeight="1">
      <x:c r="A230" s="10" t="n">
        <x:v>1947</x:v>
      </x:c>
      <x:c r="B230" s="9" t="str">
        <x:v>USA</x:v>
      </x:c>
      <x:c r="C230" s="9" t="str">
        <x:v>USA</x:v>
      </x:c>
      <x:c r="D230" s="9" t="n">
        <x:v>144688</x:v>
      </x:c>
      <x:c r="E230" s="9" t="n">
        <x:v>8885.9943810129</x:v>
      </x:c>
      <x:c r="F230" s="9" t="n">
        <x:v>28.7260349327</x:v>
      </x:c>
      <x:c r="G230" s="9" t="n">
        <x:v>249.616</x:v>
      </x:c>
      <x:c r="H230" s="9" t="n">
        <x:v>18.057216045</x:v>
      </x:c>
      <x:c r="I230" s="9" t="n">
        <x:v>1.38</x:v>
      </x:c>
      <x:c r="J230" s="9" t="n">
        <x:v>2.18</x:v>
      </x:c>
      <x:c r="K230" s="9" t="n">
        <x:v>49.581</x:v>
      </x:c>
      <x:c r="L230" s="9" t="n">
        <x:v>0</x:v>
      </x:c>
      <x:c r="M230" s="11" t="n">
        <x:v>0.0489094481</x:v>
      </x:c>
      <x:c r="N230" s="11" t="n">
        <x:v>-0.0293597132</x:v>
      </x:c>
      <x:c r="O230" s="11" t="n">
        <x:v>0.0100758802</x:v>
      </x:c>
    </x:row>
    <x:row r="231" ht="23" customHeight="1">
      <x:c r="A231" s="10" t="n">
        <x:v>1948</x:v>
      </x:c>
      <x:c r="B231" s="9" t="str">
        <x:v>USA</x:v>
      </x:c>
      <x:c r="C231" s="9" t="str">
        <x:v>USA</x:v>
      </x:c>
      <x:c r="D231" s="9" t="n">
        <x:v>147203</x:v>
      </x:c>
      <x:c r="E231" s="9" t="n">
        <x:v>9064.5622507693</x:v>
      </x:c>
      <x:c r="F231" s="9" t="n">
        <x:v>29.4796203887</x:v>
      </x:c>
      <x:c r="G231" s="9" t="n">
        <x:v>274.468</x:v>
      </x:c>
      <x:c r="H231" s="9" t="n">
        <x:v>19.4426043646</x:v>
      </x:c>
      <x:c r="I231" s="9" t="n">
        <x:v>1.55</x:v>
      </x:c>
      <x:c r="J231" s="9" t="n">
        <x:v>2.12</x:v>
      </x:c>
      <x:c r="K231" s="9" t="n">
        <x:v>56.091</x:v>
      </x:c>
      <x:c r="L231" s="9" t="n">
        <x:v>0</x:v>
      </x:c>
      <x:c r="M231" s="11" t="n">
        <x:v>0.0725216269</x:v>
      </x:c>
      <x:c r="N231" s="11" t="n">
        <x:v>0.031575758</x:v>
      </x:c>
      <x:c r="O231" s="11" t="n">
        <x:v>0.01176567</x:v>
      </x:c>
    </x:row>
    <x:row r="232" ht="23" customHeight="1">
      <x:c r="A232" s="10" t="n">
        <x:v>1949</x:v>
      </x:c>
      <x:c r="B232" s="9" t="str">
        <x:v>USA</x:v>
      </x:c>
      <x:c r="C232" s="9" t="str">
        <x:v>USA</x:v>
      </x:c>
      <x:c r="D232" s="9" t="n">
        <x:v>149770</x:v>
      </x:c>
      <x:c r="E232" s="9" t="n">
        <x:v>8943.7443212926</x:v>
      </x:c>
      <x:c r="F232" s="9" t="n">
        <x:v>28.8138905304</x:v>
      </x:c>
      <x:c r="G232" s="9" t="n">
        <x:v>272.475</x:v>
      </x:c>
      <x:c r="H232" s="9" t="n">
        <x:v>19.2519113226</x:v>
      </x:c>
      <x:c r="I232" s="9" t="n">
        <x:v>1.63</x:v>
      </x:c>
      <x:c r="J232" s="9" t="n">
        <x:v>1.8</x:v>
      </x:c>
      <x:c r="K232" s="9" t="n">
        <x:v>58.542</x:v>
      </x:c>
      <x:c r="L232" s="9" t="n">
        <x:v>0</x:v>
      </x:c>
      <x:c r="M232" s="11" t="n">
        <x:v>0.1639236212</x:v>
      </x:c>
      <x:c r="N232" s="11" t="n">
        <x:v>0.061593987</x:v>
      </x:c>
      <x:c r="O232" s="11" t="n">
        <x:v>0.0107949097</x:v>
      </x:c>
    </x:row>
    <x:row r="233" ht="23" customHeight="1">
      <x:c r="A233" s="10" t="n">
        <x:v>1950</x:v>
      </x:c>
      <x:c r="B233" s="9" t="str">
        <x:v>USA</x:v>
      </x:c>
      <x:c r="C233" s="9" t="str">
        <x:v>USA</x:v>
      </x:c>
      <x:c r="D233" s="9" t="n">
        <x:v>152271</x:v>
      </x:c>
      <x:c r="E233" s="9" t="n">
        <x:v>9561.3478600653</x:v>
      </x:c>
      <x:c r="F233" s="9" t="n">
        <x:v>30.8465680724</x:v>
      </x:c>
      <x:c r="G233" s="9" t="n">
        <x:v>299.827</x:v>
      </x:c>
      <x:c r="H233" s="9" t="n">
        <x:v>19.4567547317</x:v>
      </x:c>
      <x:c r="I233" s="9" t="n">
        <x:v>1.63</x:v>
      </x:c>
      <x:c r="J233" s="9" t="n">
        <x:v>2.18</x:v>
      </x:c>
      <x:c r="K233" s="9" t="n">
        <x:v>72.043</x:v>
      </x:c>
      <x:c r="L233" s="9" t="n">
        <x:v>0</x:v>
      </x:c>
      <x:c r="M233" s="11" t="n">
        <x:v>0.2829504311</x:v>
      </x:c>
      <x:c r="N233" s="11" t="n">
        <x:v>-0.0007391304</x:v>
      </x:c>
      <x:c r="O233" s="11" t="n">
        <x:v>0.0110715097</x:v>
      </x:c>
    </x:row>
    <x:row r="234" ht="23" customHeight="1">
      <x:c r="A234" s="10" t="n">
        <x:v>1951</x:v>
      </x:c>
      <x:c r="B234" s="9" t="str">
        <x:v>USA</x:v>
      </x:c>
      <x:c r="C234" s="9" t="str">
        <x:v>USA</x:v>
      </x:c>
      <x:c r="D234" s="9" t="n">
        <x:v>154878</x:v>
      </x:c>
      <x:c r="E234" s="9" t="n">
        <x:v>10116.2463358256</x:v>
      </x:c>
      <x:c r="F234" s="9" t="n">
        <x:v>32.7089237094</x:v>
      </x:c>
      <x:c r="G234" s="9" t="n">
        <x:v>346.914</x:v>
      </x:c>
      <x:c r="H234" s="9" t="n">
        <x:v>21.0018400512</x:v>
      </x:c>
      <x:c r="I234" s="9" t="n">
        <x:v>2.17</x:v>
      </x:c>
      <x:c r="J234" s="9" t="n">
        <x:v>2.51</x:v>
      </x:c>
      <x:c r="K234" s="9" t="n">
        <x:v>82.187</x:v>
      </x:c>
      <x:c r="L234" s="9" t="n">
        <x:v>0</x:v>
      </x:c>
      <x:c r="M234" s="11" t="n">
        <x:v>0.2567088604</x:v>
      </x:c>
      <x:c r="N234" s="11" t="n">
        <x:v>-0.0372592583</x:v>
      </x:c>
      <x:c r="O234" s="11" t="n">
        <x:v>0.0119317099</x:v>
      </x:c>
    </x:row>
    <x:row r="235" ht="23" customHeight="1">
      <x:c r="A235" s="10" t="n">
        <x:v>1952</x:v>
      </x:c>
      <x:c r="B235" s="9" t="str">
        <x:v>USA</x:v>
      </x:c>
      <x:c r="C235" s="9" t="str">
        <x:v>USA</x:v>
      </x:c>
      <x:c r="D235" s="9" t="n">
        <x:v>157553</x:v>
      </x:c>
      <x:c r="E235" s="9" t="n">
        <x:v>10315.5446103851</x:v>
      </x:c>
      <x:c r="F235" s="9" t="n">
        <x:v>33.3965157824</x:v>
      </x:c>
      <x:c r="G235" s="9" t="n">
        <x:v>367.341</x:v>
      </x:c>
      <x:c r="H235" s="9" t="n">
        <x:v>21.4816048778</x:v>
      </x:c>
      <x:c r="I235" s="9" t="n">
        <x:v>2.48</x:v>
      </x:c>
      <x:c r="J235" s="9" t="n">
        <x:v>2.52</x:v>
      </x:c>
      <x:c r="K235" s="9" t="n">
        <x:v>92.032</x:v>
      </x:c>
      <x:c r="L235" s="9" t="n">
        <x:v>0</x:v>
      </x:c>
      <x:c r="M235" s="11" t="n">
        <x:v>0.1725758165</x:v>
      </x:c>
      <x:c r="N235" s="11" t="n">
        <x:v>0.0112519683</x:v>
      </x:c>
      <x:c r="O235" s="11" t="n">
        <x:v>0.0131984102</x:v>
      </x:c>
    </x:row>
    <x:row r="236" ht="23" customHeight="1">
      <x:c r="A236" s="10" t="n">
        <x:v>1953</x:v>
      </x:c>
      <x:c r="B236" s="9" t="str">
        <x:v>USA</x:v>
      </x:c>
      <x:c r="C236" s="9" t="str">
        <x:v>USA</x:v>
      </x:c>
      <x:c r="D236" s="9" t="n">
        <x:v>160184</x:v>
      </x:c>
      <x:c r="E236" s="9" t="n">
        <x:v>10612.6080007991</x:v>
      </x:c>
      <x:c r="F236" s="9" t="n">
        <x:v>34.3706553948</x:v>
      </x:c>
      <x:c r="G236" s="9" t="n">
        <x:v>389.218</x:v>
      </x:c>
      <x:c r="H236" s="9" t="n">
        <x:v>21.6446710127</x:v>
      </x:c>
      <x:c r="I236" s="9" t="n">
        <x:v>3.06</x:v>
      </x:c>
      <x:c r="J236" s="9" t="n">
        <x:v>2.59</x:v>
      </x:c>
      <x:c r="K236" s="9" t="n">
        <x:v>99.016</x:v>
      </x:c>
      <x:c r="L236" s="9" t="n">
        <x:v>0</x:v>
      </x:c>
      <x:c r="M236" s="11" t="n">
        <x:v>0.0092165899</x:v>
      </x:c>
      <x:c r="N236" s="11" t="n">
        <x:v>0.0359999985</x:v>
      </x:c>
      <x:c r="O236" s="11" t="n">
        <x:v>0.0142114004</x:v>
      </x:c>
    </x:row>
    <x:row r="237" ht="23" customHeight="1">
      <x:c r="A237" s="10" t="n">
        <x:v>1954</x:v>
      </x:c>
      <x:c r="B237" s="9" t="str">
        <x:v>USA</x:v>
      </x:c>
      <x:c r="C237" s="9" t="str">
        <x:v>USA</x:v>
      </x:c>
      <x:c r="D237" s="9" t="n">
        <x:v>163026</x:v>
      </x:c>
      <x:c r="E237" s="9" t="n">
        <x:v>10359.1083630832</x:v>
      </x:c>
      <x:c r="F237" s="9" t="n">
        <x:v>33.5271806469</x:v>
      </x:c>
      <x:c r="G237" s="9" t="n">
        <x:v>390.549</x:v>
      </x:c>
      <x:c r="H237" s="9" t="n">
        <x:v>21.7228349451</x:v>
      </x:c>
      <x:c r="I237" s="9" t="n">
        <x:v>3.05</x:v>
      </x:c>
      <x:c r="J237" s="9" t="n">
        <x:v>2.40167</x:v>
      </x:c>
      <x:c r="K237" s="9" t="n">
        <x:v>107.226</x:v>
      </x:c>
      <x:c r="L237" s="9" t="n">
        <x:v>0</x:v>
      </x:c>
      <x:c r="M237" s="11" t="n">
        <x:v>0.4703987241</x:v>
      </x:c>
      <x:c r="N237" s="11" t="n">
        <x:v>0.0666825399</x:v>
      </x:c>
      <x:c r="O237" s="11" t="n">
        <x:v>0.0151802404</x:v>
      </x:c>
    </x:row>
    <x:row r="238" ht="23" customHeight="1">
      <x:c r="A238" s="10" t="n">
        <x:v>1955</x:v>
      </x:c>
      <x:c r="B238" s="9" t="str">
        <x:v>USA</x:v>
      </x:c>
      <x:c r="C238" s="9" t="str">
        <x:v>USA</x:v>
      </x:c>
      <x:c r="D238" s="9" t="n">
        <x:v>165931</x:v>
      </x:c>
      <x:c r="E238" s="9" t="n">
        <x:v>10896.8547167196</x:v>
      </x:c>
      <x:c r="F238" s="9" t="n">
        <x:v>35.3233395314</x:v>
      </x:c>
      <x:c r="G238" s="9" t="n">
        <x:v>425.478</x:v>
      </x:c>
      <x:c r="H238" s="9" t="n">
        <x:v>21.6669073038</x:v>
      </x:c>
      <x:c r="I238" s="9" t="n">
        <x:v>1.78</x:v>
      </x:c>
      <x:c r="J238" s="9" t="n">
        <x:v>2.81667</x:v>
      </x:c>
      <x:c r="K238" s="9" t="n">
        <x:v>128.341</x:v>
      </x:c>
      <x:c r="L238" s="9" t="n">
        <x:v>0</x:v>
      </x:c>
      <x:c r="M238" s="11" t="n">
        <x:v>0.3442951143</x:v>
      </x:c>
      <x:c r="N238" s="11" t="n">
        <x:v>-0.012167939</x:v>
      </x:c>
      <x:c r="O238" s="11" t="n">
        <x:v>0.0162510499</x:v>
      </x:c>
    </x:row>
    <x:row r="239" ht="23" customHeight="1">
      <x:c r="A239" s="10" t="n">
        <x:v>1956</x:v>
      </x:c>
      <x:c r="B239" s="9" t="str">
        <x:v>USA</x:v>
      </x:c>
      <x:c r="C239" s="9" t="str">
        <x:v>USA</x:v>
      </x:c>
      <x:c r="D239" s="9" t="n">
        <x:v>168903</x:v>
      </x:c>
      <x:c r="E239" s="9" t="n">
        <x:v>10914.2821619509</x:v>
      </x:c>
      <x:c r="F239" s="9" t="n">
        <x:v>35.3770290633</x:v>
      </x:c>
      <x:c r="G239" s="9" t="n">
        <x:v>449.353</x:v>
      </x:c>
      <x:c r="H239" s="9" t="n">
        <x:v>21.9863013036</x:v>
      </x:c>
      <x:c r="I239" s="9" t="n">
        <x:v>2.73</x:v>
      </x:c>
      <x:c r="J239" s="9" t="n">
        <x:v>3.1825</x:v>
      </x:c>
      <x:c r="K239" s="9" t="n">
        <x:v>144.566</x:v>
      </x:c>
      <x:c r="L239" s="9" t="n">
        <x:v>0</x:v>
      </x:c>
      <x:c r="M239" s="11" t="n">
        <x:v>0.0619352013</x:v>
      </x:c>
      <x:c r="N239" s="11" t="n">
        <x:v>-0.0573015884</x:v>
      </x:c>
      <x:c r="O239" s="11" t="n">
        <x:v>0.0186659098</x:v>
      </x:c>
    </x:row>
    <x:row r="240" ht="23" customHeight="1">
      <x:c r="A240" s="10" t="n">
        <x:v>1957</x:v>
      </x:c>
      <x:c r="B240" s="9" t="str">
        <x:v>USA</x:v>
      </x:c>
      <x:c r="C240" s="9" t="str">
        <x:v>USA</x:v>
      </x:c>
      <x:c r="D240" s="9" t="n">
        <x:v>171984</x:v>
      </x:c>
      <x:c r="E240" s="9" t="n">
        <x:v>10919.9867429528</x:v>
      </x:c>
      <x:c r="F240" s="9" t="n">
        <x:v>35.4413954907</x:v>
      </x:c>
      <x:c r="G240" s="9" t="n">
        <x:v>474.039</x:v>
      </x:c>
      <x:c r="H240" s="9" t="n">
        <x:v>22.7322277966</x:v>
      </x:c>
      <x:c r="I240" s="9" t="n">
        <x:v>3.11</x:v>
      </x:c>
      <x:c r="J240" s="9" t="n">
        <x:v>3.6475</x:v>
      </x:c>
      <x:c r="K240" s="9" t="n">
        <x:v>155.107</x:v>
      </x:c>
      <x:c r="L240" s="9" t="n">
        <x:v>0</x:v>
      </x:c>
      <x:c r="M240" s="11" t="n">
        <x:v>-0.0930232555</x:v>
      </x:c>
      <x:c r="N240" s="11" t="n">
        <x:v>0.0774782598</x:v>
      </x:c>
      <x:c r="O240" s="11" t="n">
        <x:v>0.0241549704</x:v>
      </x:c>
    </x:row>
    <x:row r="241" ht="23" customHeight="1">
      <x:c r="A241" s="10" t="n">
        <x:v>1958</x:v>
      </x:c>
      <x:c r="B241" s="9" t="str">
        <x:v>USA</x:v>
      </x:c>
      <x:c r="C241" s="9" t="str">
        <x:v>USA</x:v>
      </x:c>
      <x:c r="D241" s="9" t="n">
        <x:v>174882</x:v>
      </x:c>
      <x:c r="E241" s="9" t="n">
        <x:v>10630.5280131746</x:v>
      </x:c>
      <x:c r="F241" s="9" t="n">
        <x:v>34.5070146036</x:v>
      </x:c>
      <x:c r="G241" s="9" t="n">
        <x:v>481.229</x:v>
      </x:c>
      <x:c r="H241" s="9" t="n">
        <x:v>23.352822467</x:v>
      </x:c>
      <x:c r="I241" s="9" t="n">
        <x:v>1.57</x:v>
      </x:c>
      <x:c r="J241" s="9" t="n">
        <x:v>3.31583</x:v>
      </x:c>
      <x:c r="K241" s="9" t="n">
        <x:v>166.43</x:v>
      </x:c>
      <x:c r="L241" s="9" t="n">
        <x:v>0</x:v>
      </x:c>
      <x:c r="M241" s="11" t="n">
        <x:v>0.3696999848</x:v>
      </x:c>
      <x:c r="N241" s="11" t="n">
        <x:v>-0.0513333306</x:v>
      </x:c>
      <x:c r="O241" s="11" t="n">
        <x:v>0.0255440809</x:v>
      </x:c>
    </x:row>
    <x:row r="242" ht="23" customHeight="1">
      <x:c r="A242" s="10" t="n">
        <x:v>1959</x:v>
      </x:c>
      <x:c r="B242" s="9" t="str">
        <x:v>USA</x:v>
      </x:c>
      <x:c r="C242" s="9" t="str">
        <x:v>USA</x:v>
      </x:c>
      <x:c r="D242" s="9" t="n">
        <x:v>177830</x:v>
      </x:c>
      <x:c r="E242" s="9" t="n">
        <x:v>11230.1692627791</x:v>
      </x:c>
      <x:c r="F242" s="9" t="n">
        <x:v>36.3792336583</x:v>
      </x:c>
      <x:c r="G242" s="9" t="n">
        <x:v>521.654</x:v>
      </x:c>
      <x:c r="H242" s="9" t="n">
        <x:v>23.5704685892</x:v>
      </x:c>
      <x:c r="I242" s="9" t="n">
        <x:v>3.3</x:v>
      </x:c>
      <x:c r="J242" s="9" t="n">
        <x:v>4.33333</x:v>
      </x:c>
      <x:c r="K242" s="9" t="n">
        <x:v>189.908</x:v>
      </x:c>
      <x:c r="L242" s="9" t="n">
        <x:v>0</x:v>
      </x:c>
      <x:c r="M242" s="11" t="n">
        <x:v>0.1383436173</x:v>
      </x:c>
      <x:c r="N242" s="11" t="n">
        <x:v>-0.0256363638</x:v>
      </x:c>
      <x:c r="O242" s="11" t="n">
        <x:v>0.0286436193</x:v>
      </x:c>
    </x:row>
    <x:row r="243" ht="23" customHeight="1">
      <x:c r="A243" s="10" t="n">
        <x:v>1960</x:v>
      </x:c>
      <x:c r="B243" s="9" t="str">
        <x:v>USA</x:v>
      </x:c>
      <x:c r="C243" s="9" t="str">
        <x:v>USA</x:v>
      </x:c>
      <x:c r="D243" s="9" t="n">
        <x:v>180671</x:v>
      </x:c>
      <x:c r="E243" s="9" t="n">
        <x:v>11328.4755162699</x:v>
      </x:c>
      <x:c r="F243" s="9" t="n">
        <x:v>36.6991337858</x:v>
      </x:c>
      <x:c r="G243" s="9" t="n">
        <x:v>542.382</x:v>
      </x:c>
      <x:c r="H243" s="9" t="n">
        <x:v>23.9222062852</x:v>
      </x:c>
      <x:c r="I243" s="9" t="n">
        <x:v>3.22</x:v>
      </x:c>
      <x:c r="J243" s="9" t="n">
        <x:v>4.11667</x:v>
      </x:c>
      <x:c r="K243" s="9" t="n">
        <x:v>205.734</x:v>
      </x:c>
      <x:c r="L243" s="9" t="n">
        <x:v>0</x:v>
      </x:c>
      <x:c r="M243" s="11" t="n">
        <x:v>-0.0052488996</x:v>
      </x:c>
      <x:c r="N243" s="11" t="n">
        <x:v>0.1313786358</x:v>
      </x:c>
      <x:c r="O243" s="11" t="n">
        <x:v>0.0295158792</x:v>
      </x:c>
    </x:row>
    <x:row r="244" ht="23" customHeight="1">
      <x:c r="A244" s="10" t="n">
        <x:v>1961</x:v>
      </x:c>
      <x:c r="B244" s="9" t="str">
        <x:v>USA</x:v>
      </x:c>
      <x:c r="C244" s="9" t="str">
        <x:v>USA</x:v>
      </x:c>
      <x:c r="D244" s="9" t="n">
        <x:v>183691</x:v>
      </x:c>
      <x:c r="E244" s="9" t="n">
        <x:v>11401.7344344579</x:v>
      </x:c>
      <x:c r="F244" s="9" t="n">
        <x:v>36.939719832</x:v>
      </x:c>
      <x:c r="G244" s="9" t="n">
        <x:v>562.21</x:v>
      </x:c>
      <x:c r="H244" s="9" t="n">
        <x:v>24.1782605466</x:v>
      </x:c>
      <x:c r="I244" s="9" t="n">
        <x:v>1.96</x:v>
      </x:c>
      <x:c r="J244" s="9" t="n">
        <x:v>3.8825</x:v>
      </x:c>
      <x:c r="K244" s="9" t="n">
        <x:v>222.706</x:v>
      </x:c>
      <x:c r="L244" s="9" t="n">
        <x:v>0</x:v>
      </x:c>
      <x:c r="M244" s="11" t="n">
        <x:v>0.2985915542</x:v>
      </x:c>
      <x:c r="N244" s="11" t="n">
        <x:v>0.0112142861</x:v>
      </x:c>
      <x:c r="O244" s="11" t="n">
        <x:v>0.0309185106</x:v>
      </x:c>
    </x:row>
    <x:row r="245" ht="23" customHeight="1">
      <x:c r="A245" s="10" t="n">
        <x:v>1962</x:v>
      </x:c>
      <x:c r="B245" s="9" t="str">
        <x:v>USA</x:v>
      </x:c>
      <x:c r="C245" s="9" t="str">
        <x:v>USA</x:v>
      </x:c>
      <x:c r="D245" s="9" t="n">
        <x:v>186538</x:v>
      </x:c>
      <x:c r="E245" s="9" t="n">
        <x:v>11904.9845071782</x:v>
      </x:c>
      <x:c r="F245" s="9" t="n">
        <x:v>38.6067391229</x:v>
      </x:c>
      <x:c r="G245" s="9" t="n">
        <x:v>603.921</x:v>
      </x:c>
      <x:c r="H245" s="9" t="n">
        <x:v>24.4626155421</x:v>
      </x:c>
      <x:c r="I245" s="9" t="n">
        <x:v>2.68</x:v>
      </x:c>
      <x:c r="J245" s="9" t="n">
        <x:v>3.94583</x:v>
      </x:c>
      <x:c r="K245" s="9" t="n">
        <x:v>249.217</x:v>
      </x:c>
      <x:c r="L245" s="9" t="n">
        <x:v>0</x:v>
      </x:c>
      <x:c r="M245" s="11" t="n">
        <x:v>-0.097156398</x:v>
      </x:c>
      <x:c r="N245" s="11" t="n">
        <x:v>0.0766972527</x:v>
      </x:c>
      <x:c r="O245" s="11" t="n">
        <x:v>0.0357033201</x:v>
      </x:c>
    </x:row>
    <x:row r="246" ht="23" customHeight="1">
      <x:c r="A246" s="10" t="n">
        <x:v>1963</x:v>
      </x:c>
      <x:c r="B246" s="9" t="str">
        <x:v>USA</x:v>
      </x:c>
      <x:c r="C246" s="9" t="str">
        <x:v>USA</x:v>
      </x:c>
      <x:c r="D246" s="9" t="n">
        <x:v>189242</x:v>
      </x:c>
      <x:c r="E246" s="9" t="n">
        <x:v>12242.3404952389</x:v>
      </x:c>
      <x:c r="F246" s="9" t="n">
        <x:v>39.7361513019</x:v>
      </x:c>
      <x:c r="G246" s="9" t="n">
        <x:v>637.451</x:v>
      </x:c>
      <x:c r="H246" s="9" t="n">
        <x:v>24.7698806558</x:v>
      </x:c>
      <x:c r="I246" s="9" t="n">
        <x:v>3.18</x:v>
      </x:c>
      <x:c r="J246" s="9" t="n">
        <x:v>4.0025</x:v>
      </x:c>
      <x:c r="K246" s="9" t="n">
        <x:v>281.945</x:v>
      </x:c>
      <x:c r="L246" s="9" t="n">
        <x:v>0</x:v>
      </x:c>
      <x:c r="M246" s="11" t="n">
        <x:v>0.2204661518</x:v>
      </x:c>
      <x:c r="N246" s="11" t="n">
        <x:v>-0.0062477873</x:v>
      </x:c>
      <x:c r="O246" s="11" t="n">
        <x:v>0.0379411392</x:v>
      </x:c>
    </x:row>
    <x:row r="247" ht="23" customHeight="1">
      <x:c r="A247" s="10" t="n">
        <x:v>1964</x:v>
      </x:c>
      <x:c r="B247" s="9" t="str">
        <x:v>USA</x:v>
      </x:c>
      <x:c r="C247" s="9" t="str">
        <x:v>USA</x:v>
      </x:c>
      <x:c r="D247" s="9" t="n">
        <x:v>191889</x:v>
      </x:c>
      <x:c r="E247" s="9" t="n">
        <x:v>12772.566431635</x:v>
      </x:c>
      <x:c r="F247" s="9" t="n">
        <x:v>41.4886874419</x:v>
      </x:c>
      <x:c r="G247" s="9" t="n">
        <x:v>684.46</x:v>
      </x:c>
      <x:c r="H247" s="9" t="n">
        <x:v>25.0973605796</x:v>
      </x:c>
      <x:c r="I247" s="9" t="n">
        <x:v>3.5</x:v>
      </x:c>
      <x:c r="J247" s="9" t="n">
        <x:v>4.18667</x:v>
      </x:c>
      <x:c r="K247" s="9" t="n">
        <x:v>315.925</x:v>
      </x:c>
      <x:c r="L247" s="9" t="n">
        <x:v>0</x:v>
      </x:c>
      <x:c r="M247" s="11" t="n">
        <x:v>0.1657004207</x:v>
      </x:c>
      <x:c r="N247" s="11" t="n">
        <x:v>0.0502592623</x:v>
      </x:c>
      <x:c r="O247" s="11" t="n">
        <x:v>0.0393142886</x:v>
      </x:c>
    </x:row>
    <x:row r="248" ht="23" customHeight="1">
      <x:c r="A248" s="10" t="n">
        <x:v>1965</x:v>
      </x:c>
      <x:c r="B248" s="9" t="str">
        <x:v>USA</x:v>
      </x:c>
      <x:c r="C248" s="9" t="str">
        <x:v>USA</x:v>
      </x:c>
      <x:c r="D248" s="9" t="n">
        <x:v>194303</x:v>
      </x:c>
      <x:c r="E248" s="9" t="n">
        <x:v>13418.7017184501</x:v>
      </x:c>
      <x:c r="F248" s="9" t="n">
        <x:v>43.6303710032</x:v>
      </x:c>
      <x:c r="G248" s="9" t="n">
        <x:v>742.289</x:v>
      </x:c>
      <x:c r="H248" s="9" t="n">
        <x:v>25.4935708578</x:v>
      </x:c>
      <x:c r="I248" s="9" t="n">
        <x:v>4.07</x:v>
      </x:c>
      <x:c r="J248" s="9" t="n">
        <x:v>4.2825</x:v>
      </x:c>
      <x:c r="K248" s="9" t="n">
        <x:v>357.133</x:v>
      </x:c>
      <x:c r="L248" s="9" t="n">
        <x:v>0</x:v>
      </x:c>
      <x:c r="M248" s="11" t="n">
        <x:v>0.124940455</x:v>
      </x:c>
      <x:c r="N248" s="11" t="n">
        <x:v>-0.0048715598</x:v>
      </x:c>
      <x:c r="O248" s="11" t="n">
        <x:v>0.0434416682</x:v>
      </x:c>
    </x:row>
    <x:row r="249" ht="23" customHeight="1">
      <x:c r="A249" s="10" t="n">
        <x:v>1966</x:v>
      </x:c>
      <x:c r="B249" s="9" t="str">
        <x:v>USA</x:v>
      </x:c>
      <x:c r="C249" s="9" t="str">
        <x:v>USA</x:v>
      </x:c>
      <x:c r="D249" s="9" t="n">
        <x:v>196560</x:v>
      </x:c>
      <x:c r="E249" s="9" t="n">
        <x:v>14133.5266585267</x:v>
      </x:c>
      <x:c r="F249" s="9" t="n">
        <x:v>45.9676959647</x:v>
      </x:c>
      <x:c r="G249" s="9" t="n">
        <x:v>813.414</x:v>
      </x:c>
      <x:c r="H249" s="9" t="n">
        <x:v>26.255669199</x:v>
      </x:c>
      <x:c r="I249" s="9" t="n">
        <x:v>5.11</x:v>
      </x:c>
      <x:c r="J249" s="9" t="n">
        <x:v>4.92333</x:v>
      </x:c>
      <x:c r="K249" s="9" t="n">
        <x:v>384.369</x:v>
      </x:c>
      <x:c r="L249" s="9" t="n">
        <x:v>0</x:v>
      </x:c>
      <x:c r="M249" s="11" t="n">
        <x:v>-0.0820887387</x:v>
      </x:c>
      <x:c r="N249" s="11" t="n">
        <x:v>0.0439999998</x:v>
      </x:c>
      <x:c r="O249" s="11" t="n">
        <x:v>0.0548333302</x:v>
      </x:c>
    </x:row>
    <x:row r="250" ht="23" customHeight="1">
      <x:c r="A250" s="10" t="n">
        <x:v>1967</x:v>
      </x:c>
      <x:c r="B250" s="9" t="str">
        <x:v>USA</x:v>
      </x:c>
      <x:c r="C250" s="9" t="str">
        <x:v>USA</x:v>
      </x:c>
      <x:c r="D250" s="9" t="n">
        <x:v>198712</x:v>
      </x:c>
      <x:c r="E250" s="9" t="n">
        <x:v>14330.0303957486</x:v>
      </x:c>
      <x:c r="F250" s="9" t="n">
        <x:v>46.6207152331</x:v>
      </x:c>
      <x:c r="G250" s="9" t="n">
        <x:v>859.958</x:v>
      </x:c>
      <x:c r="H250" s="9" t="n">
        <x:v>26.986771498</x:v>
      </x:c>
      <x:c r="I250" s="9" t="n">
        <x:v>4.22</x:v>
      </x:c>
      <x:c r="J250" s="9" t="n">
        <x:v>5.07333</x:v>
      </x:c>
      <x:c r="K250" s="9" t="n">
        <x:v>418.247</x:v>
      </x:c>
      <x:c r="L250" s="9" t="n">
        <x:v>0</x:v>
      </x:c>
      <x:c r="M250" s="11" t="n">
        <x:v>0.207672447</x:v>
      </x:c>
      <x:c r="N250" s="11" t="n">
        <x:v>-0.0511538461</x:v>
      </x:c>
      <x:c r="O250" s="11" t="n">
        <x:v>0.0502083302</x:v>
      </x:c>
    </x:row>
    <x:row r="251" ht="23" customHeight="1">
      <x:c r="A251" s="10" t="n">
        <x:v>1968</x:v>
      </x:c>
      <x:c r="B251" s="9" t="str">
        <x:v>USA</x:v>
      </x:c>
      <x:c r="C251" s="9" t="str">
        <x:v>USA</x:v>
      </x:c>
      <x:c r="D251" s="9" t="n">
        <x:v>200706</x:v>
      </x:c>
      <x:c r="E251" s="9" t="n">
        <x:v>14862.9388259444</x:v>
      </x:c>
      <x:c r="F251" s="9" t="n">
        <x:v>48.4015197251</x:v>
      </x:c>
      <x:c r="G251" s="9" t="n">
        <x:v>940.651</x:v>
      </x:c>
      <x:c r="H251" s="9" t="n">
        <x:v>28.1322774043</x:v>
      </x:c>
      <x:c r="I251" s="9" t="n">
        <x:v>5.66</x:v>
      </x:c>
      <x:c r="J251" s="9" t="n">
        <x:v>5.64583</x:v>
      </x:c>
      <x:c r="K251" s="9" t="n">
        <x:v>451.003</x:v>
      </x:c>
      <x:c r="L251" s="9" t="n">
        <x:v>0</x:v>
      </x:c>
      <x:c r="M251" s="11" t="n">
        <x:v>0.149737671</x:v>
      </x:c>
      <x:c r="N251" s="11" t="n">
        <x:v>-0.0011914894</x:v>
      </x:c>
      <x:c r="O251" s="11" t="n">
        <x:v>0.0585916713</x:v>
      </x:c>
    </x:row>
    <x:row r="252" ht="23" customHeight="1">
      <x:c r="A252" s="10" t="n">
        <x:v>1969</x:v>
      </x:c>
      <x:c r="B252" s="9" t="str">
        <x:v>USA</x:v>
      </x:c>
      <x:c r="C252" s="9" t="str">
        <x:v>USA</x:v>
      </x:c>
      <x:c r="D252" s="9" t="n">
        <x:v>202677</x:v>
      </x:c>
      <x:c r="E252" s="9" t="n">
        <x:v>15179.4086156791</x:v>
      </x:c>
      <x:c r="F252" s="9" t="n">
        <x:v>49.4194854516</x:v>
      </x:c>
      <x:c r="G252" s="9" t="n">
        <x:v>1017.615</x:v>
      </x:c>
      <x:c r="H252" s="9" t="n">
        <x:v>29.6618647026</x:v>
      </x:c>
      <x:c r="I252" s="9" t="n">
        <x:v>8.22</x:v>
      </x:c>
      <x:c r="J252" s="9" t="n">
        <x:v>6.67083</x:v>
      </x:c>
      <x:c r="K252" s="9" t="n">
        <x:v>488.105</x:v>
      </x:c>
      <x:c r="L252" s="9" t="n">
        <x:v>0</x:v>
      </x:c>
      <x:c r="M252" s="11" t="n">
        <x:v>-0.1148356795</x:v>
      </x:c>
      <x:c r="N252" s="11" t="n">
        <x:v>-0.0553595498</x:v>
      </x:c>
      <x:c r="O252" s="11" t="n">
        <x:v>0.077608332</x:v>
      </x:c>
    </x:row>
    <x:row r="253" ht="23" customHeight="1">
      <x:c r="A253" s="10" t="n">
        <x:v>1970</x:v>
      </x:c>
      <x:c r="B253" s="9" t="str">
        <x:v>USA</x:v>
      </x:c>
      <x:c r="C253" s="9" t="str">
        <x:v>USA</x:v>
      </x:c>
      <x:c r="D253" s="9" t="n">
        <x:v>205052</x:v>
      </x:c>
      <x:c r="E253" s="9" t="n">
        <x:v>15029.8460878216</x:v>
      </x:c>
      <x:c r="F253" s="9" t="n">
        <x:v>48.9255010844</x:v>
      </x:c>
      <x:c r="G253" s="9" t="n">
        <x:v>1073.303</x:v>
      </x:c>
      <x:c r="H253" s="9" t="n">
        <x:v>31.4070766422</x:v>
      </x:c>
      <x:c r="I253" s="9" t="n">
        <x:v>7.18</x:v>
      </x:c>
      <x:c r="J253" s="9" t="n">
        <x:v>7.34833</x:v>
      </x:c>
      <x:c r="K253" s="9" t="n">
        <x:v>512.163</x:v>
      </x:c>
      <x:c r="L253" s="9" t="n">
        <x:v>0</x:v>
      </x:c>
      <x:c r="M253" s="11" t="n">
        <x:v>0.0228295475</x:v>
      </x:c>
      <x:c r="N253" s="11" t="n">
        <x:v>0.1419493705</x:v>
      </x:c>
      <x:c r="O253" s="11" t="n">
        <x:v>0.0756416693</x:v>
      </x:c>
    </x:row>
    <x:row r="254" ht="23" customHeight="1">
      <x:c r="A254" s="10" t="n">
        <x:v>1971</x:v>
      </x:c>
      <x:c r="B254" s="9" t="str">
        <x:v>USA</x:v>
      </x:c>
      <x:c r="C254" s="9" t="str">
        <x:v>USA</x:v>
      </x:c>
      <x:c r="D254" s="9" t="n">
        <x:v>207661</x:v>
      </x:c>
      <x:c r="E254" s="9" t="n">
        <x:v>15304.2988331945</x:v>
      </x:c>
      <x:c r="F254" s="9" t="n">
        <x:v>49.9469240914</x:v>
      </x:c>
      <x:c r="G254" s="9" t="n">
        <x:v>1164.85</x:v>
      </x:c>
      <x:c r="H254" s="9" t="n">
        <x:v>32.7345158395</x:v>
      </x:c>
      <x:c r="I254" s="9" t="n">
        <x:v>4.66</x:v>
      </x:c>
      <x:c r="J254" s="9" t="n">
        <x:v>6.15917</x:v>
      </x:c>
      <x:c r="K254" s="9" t="n">
        <x:v>568.916</x:v>
      </x:c>
      <x:c r="L254" s="9" t="n">
        <x:v>0</x:v>
      </x:c>
      <x:c r="M254" s="11" t="n">
        <x:v>0.1353692412</x:v>
      </x:c>
      <x:c r="N254" s="11" t="n">
        <x:v>0.1796470582</x:v>
      </x:c>
      <x:c r="O254" s="11" t="n">
        <x:v>0.0500500016</x:v>
      </x:c>
    </x:row>
    <x:row r="255" ht="23" customHeight="1">
      <x:c r="A255" s="10" t="n">
        <x:v>1972</x:v>
      </x:c>
      <x:c r="B255" s="9" t="str">
        <x:v>USA</x:v>
      </x:c>
      <x:c r="C255" s="9" t="str">
        <x:v>USA</x:v>
      </x:c>
      <x:c r="D255" s="9" t="n">
        <x:v>209896</x:v>
      </x:c>
      <x:c r="E255" s="9" t="n">
        <x:v>15943.8674391127</x:v>
      </x:c>
      <x:c r="F255" s="9" t="n">
        <x:v>52.0530180009</x:v>
      </x:c>
      <x:c r="G255" s="9" t="n">
        <x:v>1279.11</x:v>
      </x:c>
      <x:c r="H255" s="9" t="n">
        <x:v>33.8059007754</x:v>
      </x:c>
      <x:c r="I255" s="9" t="n">
        <x:v>4.43</x:v>
      </x:c>
      <x:c r="J255" s="9" t="n">
        <x:v>6.21</x:v>
      </x:c>
      <x:c r="K255" s="9" t="n">
        <x:v>662.369</x:v>
      </x:c>
      <x:c r="L255" s="9" t="n">
        <x:v>0</x:v>
      </x:c>
      <x:c r="M255" s="11" t="n">
        <x:v>0.2165977657</x:v>
      </x:c>
      <x:c r="N255" s="11" t="n">
        <x:v>0.0555263124</x:v>
      </x:c>
      <x:c r="O255" s="11" t="n">
        <x:v>0.0466583297</x:v>
      </x:c>
    </x:row>
    <x:row r="256" ht="23" customHeight="1">
      <x:c r="A256" s="10" t="n">
        <x:v>1973</x:v>
      </x:c>
      <x:c r="B256" s="9" t="str">
        <x:v>USA</x:v>
      </x:c>
      <x:c r="C256" s="9" t="str">
        <x:v>USA</x:v>
      </x:c>
      <x:c r="D256" s="9" t="n">
        <x:v>211909</x:v>
      </x:c>
      <x:c r="E256" s="9" t="n">
        <x:v>16689.3430670712</x:v>
      </x:c>
      <x:c r="F256" s="9" t="n">
        <x:v>54.5526317748</x:v>
      </x:c>
      <x:c r="G256" s="9" t="n">
        <x:v>1425.376</x:v>
      </x:c>
      <x:c r="H256" s="9" t="n">
        <x:v>35.921717567</x:v>
      </x:c>
      <x:c r="I256" s="9" t="n">
        <x:v>8.73</x:v>
      </x:c>
      <x:c r="J256" s="9" t="n">
        <x:v>6.8425</x:v>
      </x:c>
      <x:c r="K256" s="9" t="n">
        <x:v>778.909</x:v>
      </x:c>
      <x:c r="L256" s="9" t="n">
        <x:v>0</x:v>
      </x:c>
      <x:c r="M256" s="11" t="n">
        <x:v>-0.1645957381</x:v>
      </x:c>
      <x:c r="N256" s="11" t="n">
        <x:v>-0.038333334</x:v>
      </x:c>
      <x:c r="O256" s="11" t="n">
        <x:v>0.0841583312</x:v>
      </x:c>
    </x:row>
    <x:row r="257" ht="23" customHeight="1">
      <x:c r="A257" s="10" t="n">
        <x:v>1974</x:v>
      </x:c>
      <x:c r="B257" s="9" t="str">
        <x:v>USA</x:v>
      </x:c>
      <x:c r="C257" s="9" t="str">
        <x:v>USA</x:v>
      </x:c>
      <x:c r="D257" s="9" t="n">
        <x:v>213854</x:v>
      </x:c>
      <x:c r="E257" s="9" t="n">
        <x:v>16491.2697447792</x:v>
      </x:c>
      <x:c r="F257" s="9" t="n">
        <x:v>53.7767773653</x:v>
      </x:c>
      <x:c r="G257" s="9" t="n">
        <x:v>1545.243</x:v>
      </x:c>
      <x:c r="H257" s="9" t="n">
        <x:v>39.8770820786</x:v>
      </x:c>
      <x:c r="I257" s="9" t="n">
        <x:v>10.5</x:v>
      </x:c>
      <x:c r="J257" s="9" t="n">
        <x:v>7.55667</x:v>
      </x:c>
      <x:c r="K257" s="9" t="n">
        <x:v>855.572</x:v>
      </x:c>
      <x:c r="L257" s="9" t="n">
        <x:v>0</x:v>
      </x:c>
      <x:c r="M257" s="11" t="n">
        <x:v>-0.2543785572</x:v>
      </x:c>
      <x:c r="N257" s="11" t="n">
        <x:v>0.0255454537</x:v>
      </x:c>
      <x:c r="O257" s="11" t="n">
        <x:v>0.1024416983</x:v>
      </x:c>
    </x:row>
    <x:row r="258" ht="23" customHeight="1">
      <x:c r="A258" s="10" t="n">
        <x:v>1975</x:v>
      </x:c>
      <x:c r="B258" s="9" t="str">
        <x:v>USA</x:v>
      </x:c>
      <x:c r="C258" s="9" t="str">
        <x:v>USA</x:v>
      </x:c>
      <x:c r="D258" s="9" t="n">
        <x:v>215973</x:v>
      </x:c>
      <x:c r="E258" s="9" t="n">
        <x:v>16283.6326763068</x:v>
      </x:c>
      <x:c r="F258" s="9" t="n">
        <x:v>53.140027652</x:v>
      </x:c>
      <x:c r="G258" s="9" t="n">
        <x:v>1684.904</x:v>
      </x:c>
      <x:c r="H258" s="9" t="n">
        <x:v>43.5224861686</x:v>
      </x:c>
      <x:c r="I258" s="9" t="n">
        <x:v>5.82</x:v>
      </x:c>
      <x:c r="J258" s="9" t="n">
        <x:v>7.9875</x:v>
      </x:c>
      <x:c r="K258" s="9" t="n">
        <x:v>887.505</x:v>
      </x:c>
      <x:c r="L258" s="9" t="n">
        <x:v>0</x:v>
      </x:c>
      <x:c r="M258" s="11" t="n">
        <x:v>0.3773669302</x:v>
      </x:c>
      <x:c r="N258" s="11" t="n">
        <x:v>0.0650952384</x:v>
      </x:c>
      <x:c r="O258" s="11" t="n">
        <x:v>0.064366661</x:v>
      </x:c>
    </x:row>
    <x:row r="259" ht="23" customHeight="1">
      <x:c r="A259" s="10" t="n">
        <x:v>1976</x:v>
      </x:c>
      <x:c r="B259" s="9" t="str">
        <x:v>USA</x:v>
      </x:c>
      <x:c r="C259" s="9" t="str">
        <x:v>USA</x:v>
      </x:c>
      <x:c r="D259" s="9" t="n">
        <x:v>218035</x:v>
      </x:c>
      <x:c r="E259" s="9" t="n">
        <x:v>16975.0865686702</x:v>
      </x:c>
      <x:c r="F259" s="9" t="n">
        <x:v>55.4642352847</x:v>
      </x:c>
      <x:c r="G259" s="9" t="n">
        <x:v>1873.412</x:v>
      </x:c>
      <x:c r="H259" s="9" t="n">
        <x:v>46.0358608924</x:v>
      </x:c>
      <x:c r="I259" s="9" t="n">
        <x:v>5.04</x:v>
      </x:c>
      <x:c r="J259" s="9" t="n">
        <x:v>7.61083</x:v>
      </x:c>
      <x:c r="K259" s="9" t="n">
        <x:v>977.203</x:v>
      </x:c>
      <x:c r="L259" s="9" t="n">
        <x:v>0</x:v>
      </x:c>
      <x:c r="M259" s="11" t="n">
        <x:v>0.2260428369</x:v>
      </x:c>
      <x:c r="N259" s="11" t="n">
        <x:v>0.1733855456</x:v>
      </x:c>
      <x:c r="O259" s="11" t="n">
        <x:v>0.0526833311</x:v>
      </x:c>
    </x:row>
    <x:row r="260" ht="23" customHeight="1">
      <x:c r="A260" s="10" t="n">
        <x:v>1977</x:v>
      </x:c>
      <x:c r="B260" s="9" t="str">
        <x:v>USA</x:v>
      </x:c>
      <x:c r="C260" s="9" t="str">
        <x:v>USA</x:v>
      </x:c>
      <x:c r="D260" s="9" t="n">
        <x:v>220239</x:v>
      </x:c>
      <x:c r="E260" s="9" t="n">
        <x:v>17566.5027538265</x:v>
      </x:c>
      <x:c r="F260" s="9" t="n">
        <x:v>57.4635602388</x:v>
      </x:c>
      <x:c r="G260" s="9" t="n">
        <x:v>2081.826</x:v>
      </x:c>
      <x:c r="H260" s="9" t="n">
        <x:v>49.0141762487</x:v>
      </x:c>
      <x:c r="I260" s="9" t="n">
        <x:v>5.54</x:v>
      </x:c>
      <x:c r="J260" s="9" t="n">
        <x:v>7.41917</x:v>
      </x:c>
      <x:c r="K260" s="9" t="n">
        <x:v>1125.51</x:v>
      </x:c>
      <x:c r="L260" s="9" t="n">
        <x:v>0</x:v>
      </x:c>
      <x:c r="M260" s="11" t="n">
        <x:v>-0.0593123212</x:v>
      </x:c>
      <x:c r="N260" s="11" t="n">
        <x:v>0.0140549447</x:v>
      </x:c>
      <x:c r="O260" s="11" t="n">
        <x:v>0.0564083308</x:v>
      </x:c>
    </x:row>
    <x:row r="261" ht="23" customHeight="1">
      <x:c r="A261" s="10" t="n">
        <x:v>1978</x:v>
      </x:c>
      <x:c r="B261" s="9" t="str">
        <x:v>USA</x:v>
      </x:c>
      <x:c r="C261" s="9" t="str">
        <x:v>USA</x:v>
      </x:c>
      <x:c r="D261" s="9" t="n">
        <x:v>222585</x:v>
      </x:c>
      <x:c r="E261" s="9" t="n">
        <x:v>18372.9721230092</x:v>
      </x:c>
      <x:c r="F261" s="9" t="n">
        <x:v>60.0505211866</x:v>
      </x:c>
      <x:c r="G261" s="9" t="n">
        <x:v>2351.599</x:v>
      </x:c>
      <x:c r="H261" s="9" t="n">
        <x:v>52.7539161193</x:v>
      </x:c>
      <x:c r="I261" s="9" t="n">
        <x:v>7.93</x:v>
      </x:c>
      <x:c r="J261" s="9" t="n">
        <x:v>8.41</x:v>
      </x:c>
      <x:c r="K261" s="9" t="n">
        <x:v>1296.421</x:v>
      </x:c>
      <x:c r="L261" s="9" t="n">
        <x:v>0</x:v>
      </x:c>
      <x:c r="M261" s="11" t="n">
        <x:v>0.078448087</x:v>
      </x:c>
      <x:c r="N261" s="11" t="n">
        <x:v>-0.0296511631</x:v>
      </x:c>
      <x:c r="O261" s="11" t="n">
        <x:v>0.0822166577</x:v>
      </x:c>
    </x:row>
    <x:row r="262" ht="23" customHeight="1">
      <x:c r="A262" s="10" t="n">
        <x:v>1979</x:v>
      </x:c>
      <x:c r="B262" s="9" t="str">
        <x:v>USA</x:v>
      </x:c>
      <x:c r="C262" s="9" t="str">
        <x:v>USA</x:v>
      </x:c>
      <x:c r="D262" s="9" t="n">
        <x:v>225055</x:v>
      </x:c>
      <x:c r="E262" s="9" t="n">
        <x:v>18789.3937037613</x:v>
      </x:c>
      <x:c r="F262" s="9" t="n">
        <x:v>61.2814147157</x:v>
      </x:c>
      <x:c r="G262" s="9" t="n">
        <x:v>2627.334</x:v>
      </x:c>
      <x:c r="H262" s="9" t="n">
        <x:v>57.7564426478</x:v>
      </x:c>
      <x:c r="I262" s="9" t="n">
        <x:v>11.19</x:v>
      </x:c>
      <x:c r="J262" s="9" t="n">
        <x:v>9.4425</x:v>
      </x:c>
      <x:c r="K262" s="9" t="n">
        <x:v>1446.002</x:v>
      </x:c>
      <x:c r="L262" s="9" t="n">
        <x:v>0</x:v>
      </x:c>
      <x:c r="M262" s="11" t="n">
        <x:v>0.1804182678</x:v>
      </x:c>
      <x:c r="N262" s="11" t="n">
        <x:v>-0.0158961043</x:v>
      </x:c>
      <x:c r="O262" s="11" t="n">
        <x:v>0.1122500002</x:v>
      </x:c>
    </x:row>
    <x:row r="263" ht="23" customHeight="1">
      <x:c r="A263" s="10" t="n">
        <x:v>1980</x:v>
      </x:c>
      <x:c r="B263" s="9" t="str">
        <x:v>USA</x:v>
      </x:c>
      <x:c r="C263" s="9" t="str">
        <x:v>USA</x:v>
      </x:c>
      <x:c r="D263" s="9" t="n">
        <x:v>227726.5</x:v>
      </x:c>
      <x:c r="E263" s="9" t="n">
        <x:v>18577.3666541336</x:v>
      </x:c>
      <x:c r="F263" s="9" t="n">
        <x:v>60.5510133758</x:v>
      </x:c>
      <x:c r="G263" s="9" t="n">
        <x:v>2857.307</x:v>
      </x:c>
      <x:c r="H263" s="9" t="n">
        <x:v>64.2243557352</x:v>
      </x:c>
      <x:c r="I263" s="9" t="n">
        <x:v>13.35</x:v>
      </x:c>
      <x:c r="J263" s="9" t="n">
        <x:v>11.46</x:v>
      </x:c>
      <x:c r="K263" s="9" t="n">
        <x:v>1527.143</x:v>
      </x:c>
      <x:c r="L263" s="9" t="n">
        <x:v>0</x:v>
      </x:c>
      <x:c r="M263" s="11" t="n">
        <x:v>0.2955473065</x:v>
      </x:c>
      <x:c r="N263" s="11" t="n">
        <x:v>-0.0314347818</x:v>
      </x:c>
      <x:c r="O263" s="11" t="n">
        <x:v>0.130666703</x:v>
      </x:c>
    </x:row>
    <x:row r="264" ht="23" customHeight="1">
      <x:c r="A264" s="10" t="n">
        <x:v>1981</x:v>
      </x:c>
      <x:c r="B264" s="9" t="str">
        <x:v>USA</x:v>
      </x:c>
      <x:c r="C264" s="9" t="str">
        <x:v>USA</x:v>
      </x:c>
      <x:c r="D264" s="9" t="n">
        <x:v>229966.2</x:v>
      </x:c>
      <x:c r="E264" s="9" t="n">
        <x:v>18855.554869996</x:v>
      </x:c>
      <x:c r="F264" s="9" t="n">
        <x:v>61.4796999187</x:v>
      </x:c>
      <x:c r="G264" s="9" t="n">
        <x:v>3207.042</x:v>
      </x:c>
      <x:c r="H264" s="9" t="n">
        <x:v>70.2880242547</x:v>
      </x:c>
      <x:c r="I264" s="9" t="n">
        <x:v>16.39</x:v>
      </x:c>
      <x:c r="J264" s="9" t="n">
        <x:v>13.9108</x:v>
      </x:c>
      <x:c r="K264" s="9" t="n">
        <x:v>1624.343</x:v>
      </x:c>
      <x:c r="L264" s="9" t="n">
        <x:v>0</x:v>
      </x:c>
      <x:c r="M264" s="11" t="n">
        <x:v>-0.0229962543</x:v>
      </x:c>
      <x:c r="N264" s="11" t="n">
        <x:v>-0.0006666667</x:v>
      </x:c>
      <x:c r="O264" s="11" t="n">
        <x:v>0.159108296</x:v>
      </x:c>
    </x:row>
    <x:row r="265" ht="23" customHeight="1">
      <x:c r="A265" s="10" t="n">
        <x:v>1982</x:v>
      </x:c>
      <x:c r="B265" s="9" t="str">
        <x:v>USA</x:v>
      </x:c>
      <x:c r="C265" s="9" t="str">
        <x:v>USA</x:v>
      </x:c>
      <x:c r="D265" s="9" t="n">
        <x:v>232187.8</x:v>
      </x:c>
      <x:c r="E265" s="9" t="n">
        <x:v>18325.1202630836</x:v>
      </x:c>
      <x:c r="F265" s="9" t="n">
        <x:v>59.7001156434</x:v>
      </x:c>
      <x:c r="G265" s="9" t="n">
        <x:v>3343.789</x:v>
      </x:c>
      <x:c r="H265" s="9" t="n">
        <x:v>74.5325922183</x:v>
      </x:c>
      <x:c r="I265" s="9" t="n">
        <x:v>12.24</x:v>
      </x:c>
      <x:c r="J265" s="9" t="n">
        <x:v>13.0008</x:v>
      </x:c>
      <x:c r="K265" s="9" t="n">
        <x:v>1690.665</x:v>
      </x:c>
      <x:c r="L265" s="9" t="n">
        <x:v>0</x:v>
      </x:c>
      <x:c r="M265" s="11" t="n">
        <x:v>0.1815024167</x:v>
      </x:c>
      <x:c r="N265" s="11" t="n">
        <x:v>0.363415122</x:v>
      </x:c>
      <x:c r="O265" s="11" t="n">
        <x:v>0.1227082983</x:v>
      </x:c>
    </x:row>
    <x:row r="266" ht="23" customHeight="1">
      <x:c r="A266" s="10" t="n">
        <x:v>1983</x:v>
      </x:c>
      <x:c r="B266" s="9" t="str">
        <x:v>USA</x:v>
      </x:c>
      <x:c r="C266" s="9" t="str">
        <x:v>USA</x:v>
      </x:c>
      <x:c r="D266" s="9" t="n">
        <x:v>234307.2</x:v>
      </x:c>
      <x:c r="E266" s="9" t="n">
        <x:v>18920.1563910921</x:v>
      </x:c>
      <x:c r="F266" s="9" t="n">
        <x:v>61.8498322975</x:v>
      </x:c>
      <x:c r="G266" s="9" t="n">
        <x:v>3634.038</x:v>
      </x:c>
      <x:c r="H266" s="9" t="n">
        <x:v>77.716018191</x:v>
      </x:c>
      <x:c r="I266" s="9" t="n">
        <x:v>9.09</x:v>
      </x:c>
      <x:c r="J266" s="9" t="n">
        <x:v>11.105</x:v>
      </x:c>
      <x:c r="K266" s="9" t="n">
        <x:v>1873.918</x:v>
      </x:c>
      <x:c r="L266" s="9" t="n">
        <x:v>0</x:v>
      </x:c>
      <x:c r="M266" s="11" t="n">
        <x:v>0.2302008569</x:v>
      </x:c>
      <x:c r="N266" s="11" t="n">
        <x:v>0.0126923071</x:v>
      </x:c>
      <x:c r="O266" s="11" t="n">
        <x:v>0.0906666666</x:v>
      </x:c>
    </x:row>
    <x:row r="267" ht="23" customHeight="1">
      <x:c r="A267" s="10" t="n">
        <x:v>1984</x:v>
      </x:c>
      <x:c r="B267" s="9" t="str">
        <x:v>USA</x:v>
      </x:c>
      <x:c r="C267" s="9" t="str">
        <x:v>USA</x:v>
      </x:c>
      <x:c r="D267" s="9" t="n">
        <x:v>236348.3</x:v>
      </x:c>
      <x:c r="E267" s="9" t="n">
        <x:v>20122.6671018211</x:v>
      </x:c>
      <x:c r="F267" s="9" t="n">
        <x:v>65.7574743817</x:v>
      </x:c>
      <x:c r="G267" s="9" t="n">
        <x:v>4037.613</x:v>
      </x:c>
      <x:c r="H267" s="9" t="n">
        <x:v>80.9499747347</x:v>
      </x:c>
      <x:c r="I267" s="9" t="n">
        <x:v>10.23</x:v>
      </x:c>
      <x:c r="J267" s="9" t="n">
        <x:v>12.4383</x:v>
      </x:c>
      <x:c r="K267" s="9" t="n">
        <x:v>2182.121</x:v>
      </x:c>
      <x:c r="L267" s="9" t="n">
        <x:v>1</x:v>
      </x:c>
      <x:c r="M267" s="11" t="n">
        <x:v>0.0464111902</x:v>
      </x:c>
      <x:c r="N267" s="11" t="n">
        <x:v>0.1498983055</x:v>
      </x:c>
      <x:c r="O267" s="11" t="n">
        <x:v>0.1036500037</x:v>
      </x:c>
    </x:row>
    <x:row r="268" ht="23" customHeight="1">
      <x:c r="A268" s="10" t="n">
        <x:v>1985</x:v>
      </x:c>
      <x:c r="B268" s="9" t="str">
        <x:v>USA</x:v>
      </x:c>
      <x:c r="C268" s="9" t="str">
        <x:v>USA</x:v>
      </x:c>
      <x:c r="D268" s="9" t="n">
        <x:v>238466.3</x:v>
      </x:c>
      <x:c r="E268" s="9" t="n">
        <x:v>20717.3229600765</x:v>
      </x:c>
      <x:c r="F268" s="9" t="n">
        <x:v>67.8881759933</x:v>
      </x:c>
      <x:c r="G268" s="9" t="n">
        <x:v>4338.979</x:v>
      </x:c>
      <x:c r="H268" s="9" t="n">
        <x:v>83.7291561395</x:v>
      </x:c>
      <x:c r="I268" s="9" t="n">
        <x:v>8.1</x:v>
      </x:c>
      <x:c r="J268" s="9" t="n">
        <x:v>10.6233</x:v>
      </x:c>
      <x:c r="K268" s="9" t="n">
        <x:v>2414.814</x:v>
      </x:c>
      <x:c r="L268" s="9" t="n">
        <x:v>0</x:v>
      </x:c>
      <x:c r="M268" s="11" t="n">
        <x:v>0.3082066774</x:v>
      </x:c>
      <x:c r="N268" s="11" t="n">
        <x:v>0.293327868</x:v>
      </x:c>
      <x:c r="O268" s="11" t="n">
        <x:v>0.0804750025</x:v>
      </x:c>
    </x:row>
    <x:row r="269" ht="23" customHeight="1">
      <x:c r="A269" s="10" t="n">
        <x:v>1986</x:v>
      </x:c>
      <x:c r="B269" s="9" t="str">
        <x:v>USA</x:v>
      </x:c>
      <x:c r="C269" s="9" t="str">
        <x:v>USA</x:v>
      </x:c>
      <x:c r="D269" s="9" t="n">
        <x:v>240650.8</x:v>
      </x:c>
      <x:c r="E269" s="9" t="n">
        <x:v>21236.0854633512</x:v>
      </x:c>
      <x:c r="F269" s="9" t="n">
        <x:v>69.6116303035</x:v>
      </x:c>
      <x:c r="G269" s="9" t="n">
        <x:v>4579.631</x:v>
      </x:c>
      <x:c r="H269" s="9" t="n">
        <x:v>85.1945426983</x:v>
      </x:c>
      <x:c r="I269" s="9" t="n">
        <x:v>6.8</x:v>
      </x:c>
      <x:c r="J269" s="9" t="n">
        <x:v>7.6825</x:v>
      </x:c>
      <x:c r="K269" s="9" t="n">
        <x:v>2667.175</x:v>
      </x:c>
      <x:c r="L269" s="9" t="n">
        <x:v>0</x:v>
      </x:c>
      <x:c r="M269" s="11" t="n">
        <x:v>0.2391702831</x:v>
      </x:c>
      <x:c r="N269" s="11" t="n">
        <x:v>0.2596666813</x:v>
      </x:c>
      <x:c r="O269" s="11" t="n">
        <x:v>0.0651833266</x:v>
      </x:c>
    </x:row>
    <x:row r="270" ht="23" customHeight="1">
      <x:c r="A270" s="10" t="n">
        <x:v>1987</x:v>
      </x:c>
      <x:c r="B270" s="9" t="str">
        <x:v>USA</x:v>
      </x:c>
      <x:c r="C270" s="9" t="str">
        <x:v>USA</x:v>
      </x:c>
      <x:c r="D270" s="9" t="n">
        <x:v>242803.5</x:v>
      </x:c>
      <x:c r="E270" s="9" t="n">
        <x:v>21787.6936741279</x:v>
      </x:c>
      <x:c r="F270" s="9" t="n">
        <x:v>71.3366098844</x:v>
      </x:c>
      <x:c r="G270" s="9" t="n">
        <x:v>4855.215</x:v>
      </x:c>
      <x:c r="H270" s="9" t="n">
        <x:v>88.1253158161</x:v>
      </x:c>
      <x:c r="I270" s="9" t="n">
        <x:v>6.66</x:v>
      </x:c>
      <x:c r="J270" s="9" t="n">
        <x:v>8.38417</x:v>
      </x:c>
      <x:c r="K270" s="9" t="n">
        <x:v>2889.206</x:v>
      </x:c>
      <x:c r="L270" s="9" t="n">
        <x:v>0</x:v>
      </x:c>
      <x:c r="M270" s="11" t="n">
        <x:v>0.0048672566</x:v>
      </x:c>
      <x:c r="N270" s="11" t="n">
        <x:v>-0.0311428569</x:v>
      </x:c>
      <x:c r="O270" s="11" t="n">
        <x:v>0.0686083287</x:v>
      </x:c>
    </x:row>
    <x:row r="271" ht="23" customHeight="1">
      <x:c r="A271" s="10" t="n">
        <x:v>1988</x:v>
      </x:c>
      <x:c r="B271" s="9" t="str">
        <x:v>USA</x:v>
      </x:c>
      <x:c r="C271" s="9" t="str">
        <x:v>USA</x:v>
      </x:c>
      <x:c r="D271" s="9" t="n">
        <x:v>245021.4</x:v>
      </x:c>
      <x:c r="E271" s="9" t="n">
        <x:v>22499.4416202332</x:v>
      </x:c>
      <x:c r="F271" s="9" t="n">
        <x:v>73.6342778054</x:v>
      </x:c>
      <x:c r="G271" s="9" t="n">
        <x:v>5236.438</x:v>
      </x:c>
      <x:c r="H271" s="9" t="n">
        <x:v>91.3087417888</x:v>
      </x:c>
      <x:c r="I271" s="9" t="n">
        <x:v>7.57</x:v>
      </x:c>
      <x:c r="J271" s="9" t="n">
        <x:v>8.84583</x:v>
      </x:c>
      <x:c r="K271" s="9" t="n">
        <x:v>3120.123</x:v>
      </x:c>
      <x:c r="L271" s="9" t="n">
        <x:v>0</x:v>
      </x:c>
      <x:c r="M271" s="11" t="n">
        <x:v>0.1877593398</x:v>
      </x:c>
      <x:c r="N271" s="11" t="n">
        <x:v>0.074666664</x:v>
      </x:c>
      <x:c r="O271" s="11" t="n">
        <x:v>0.0772750005</x:v>
      </x:c>
    </x:row>
    <x:row r="272" ht="23" customHeight="1">
      <x:c r="A272" s="10" t="n">
        <x:v>1989</x:v>
      </x:c>
      <x:c r="B272" s="9" t="str">
        <x:v>USA</x:v>
      </x:c>
      <x:c r="C272" s="9" t="str">
        <x:v>USA</x:v>
      </x:c>
      <x:c r="D272" s="9" t="n">
        <x:v>247341.7</x:v>
      </x:c>
      <x:c r="E272" s="9" t="n">
        <x:v>23059.2781935995</x:v>
      </x:c>
      <x:c r="F272" s="9" t="n">
        <x:v>75.542798305</x:v>
      </x:c>
      <x:c r="G272" s="9" t="n">
        <x:v>5641.58</x:v>
      </x:c>
      <x:c r="H272" s="9" t="n">
        <x:v>95.3006568974</x:v>
      </x:c>
      <x:c r="I272" s="9" t="n">
        <x:v>9.21</x:v>
      </x:c>
      <x:c r="J272" s="9" t="n">
        <x:v>8.49917</x:v>
      </x:c>
      <x:c r="K272" s="9" t="n">
        <x:v>3229.703</x:v>
      </x:c>
      <x:c r="L272" s="9" t="n">
        <x:v>0</x:v>
      </x:c>
      <x:c r="M272" s="11" t="n">
        <x:v>0.3007594943</x:v>
      </x:c>
      <x:c r="N272" s="11" t="n">
        <x:v>0.1825945824</x:v>
      </x:c>
      <x:c r="O272" s="11" t="n">
        <x:v>0.0908500031</x:v>
      </x:c>
    </x:row>
    <x:row r="273" ht="23" customHeight="1">
      <x:c r="A273" s="10" t="n">
        <x:v>1990</x:v>
      </x:c>
      <x:c r="B273" s="9" t="str">
        <x:v>USA</x:v>
      </x:c>
      <x:c r="C273" s="9" t="str">
        <x:v>USA</x:v>
      </x:c>
      <x:c r="D273" s="9" t="n">
        <x:v>250131.9</x:v>
      </x:c>
      <x:c r="E273" s="9" t="n">
        <x:v>23200.5603124016</x:v>
      </x:c>
      <x:c r="F273" s="9" t="n">
        <x:v>76.1027760551</x:v>
      </x:c>
      <x:c r="G273" s="9" t="n">
        <x:v>5963.144</x:v>
      </x:c>
      <x:c r="H273" s="9" t="n">
        <x:v>100</x:v>
      </x:c>
      <x:c r="I273" s="9" t="n">
        <x:v>8.1</x:v>
      </x:c>
      <x:c r="J273" s="9" t="n">
        <x:v>8.55</x:v>
      </x:c>
      <x:c r="K273" s="9" t="n">
        <x:v>3253.868</x:v>
      </x:c>
      <x:c r="L273" s="9" t="n">
        <x:v>0</x:v>
      </x:c>
      <x:c r="M273" s="11" t="n">
        <x:v>-0.0222604703</x:v>
      </x:c>
      <x:c r="N273" s="11" t="n">
        <x:v>0.0543086417</x:v>
      </x:c>
      <x:c r="O273" s="11" t="n">
        <x:v>0.0814749971</x:v>
      </x:c>
    </x:row>
    <x:row r="274" ht="23" customHeight="1">
      <x:c r="A274" s="10" t="n">
        <x:v>1991</x:v>
      </x:c>
      <x:c r="B274" s="9" t="str">
        <x:v>USA</x:v>
      </x:c>
      <x:c r="C274" s="9" t="str">
        <x:v>USA</x:v>
      </x:c>
      <x:c r="D274" s="9" t="n">
        <x:v>253492.5</x:v>
      </x:c>
      <x:c r="E274" s="9" t="n">
        <x:v>22832.7900458889</x:v>
      </x:c>
      <x:c r="F274" s="9" t="n">
        <x:v>74.9507898683</x:v>
      </x:c>
      <x:c r="G274" s="9" t="n">
        <x:v>6158.129</x:v>
      </x:c>
      <x:c r="H274" s="9" t="n">
        <x:v>103.6382011117</x:v>
      </x:c>
      <x:c r="I274" s="9" t="n">
        <x:v>5.69</x:v>
      </x:c>
      <x:c r="J274" s="9" t="n">
        <x:v>7.85833</x:v>
      </x:c>
      <x:c r="K274" s="9" t="n">
        <x:v>3136.615</x:v>
      </x:c>
      <x:c r="L274" s="9" t="n">
        <x:v>0</x:v>
      </x:c>
      <x:c r="M274" s="11" t="n">
        <x:v>0.2188897282</x:v>
      </x:c>
      <x:c r="N274" s="11" t="n">
        <x:v>0.1706075817</x:v>
      </x:c>
      <x:c r="O274" s="11" t="n">
        <x:v>0.0583500005</x:v>
      </x:c>
    </x:row>
    <x:row r="275" ht="23" customHeight="1">
      <x:c r="A275" s="10" t="n">
        <x:v>1992</x:v>
      </x:c>
      <x:c r="B275" s="9" t="str">
        <x:v>USA</x:v>
      </x:c>
      <x:c r="C275" s="9" t="str">
        <x:v>USA</x:v>
      </x:c>
      <x:c r="D275" s="9" t="n">
        <x:v>256894.2</x:v>
      </x:c>
      <x:c r="E275" s="9" t="n">
        <x:v>23284.9818796769</x:v>
      </x:c>
      <x:c r="F275" s="9" t="n">
        <x:v>76.3963398402</x:v>
      </x:c>
      <x:c r="G275" s="9" t="n">
        <x:v>6520.327</x:v>
      </x:c>
      <x:c r="H275" s="9" t="n">
        <x:v>106.2152602324</x:v>
      </x:c>
      <x:c r="I275" s="9" t="n">
        <x:v>3.52</x:v>
      </x:c>
      <x:c r="J275" s="9" t="n">
        <x:v>7.01</x:v>
      </x:c>
      <x:c r="K275" s="9" t="n">
        <x:v>3077.769</x:v>
      </x:c>
      <x:c r="L275" s="9" t="n">
        <x:v>0</x:v>
      </x:c>
      <x:c r="M275" s="11" t="n">
        <x:v>0.153200686</x:v>
      </x:c>
      <x:c r="N275" s="11" t="n">
        <x:v>0.0729999989</x:v>
      </x:c>
      <x:c r="O275" s="11" t="n">
        <x:v>0.0368166715</x:v>
      </x:c>
    </x:row>
    <x:row r="276" ht="23" customHeight="1">
      <x:c r="A276" s="10" t="n">
        <x:v>1993</x:v>
      </x:c>
      <x:c r="B276" s="9" t="str">
        <x:v>USA</x:v>
      </x:c>
      <x:c r="C276" s="9" t="str">
        <x:v>USA</x:v>
      </x:c>
      <x:c r="D276" s="9" t="n">
        <x:v>260255.4</x:v>
      </x:c>
      <x:c r="E276" s="9" t="n">
        <x:v>23640.1125795728</x:v>
      </x:c>
      <x:c r="F276" s="9" t="n">
        <x:v>77.4236605609</x:v>
      </x:c>
      <x:c r="G276" s="9" t="n">
        <x:v>6858.559</x:v>
      </x:c>
      <x:c r="H276" s="9" t="n">
        <x:v>108.8933804952</x:v>
      </x:c>
      <x:c r="I276" s="9" t="n">
        <x:v>3.02</x:v>
      </x:c>
      <x:c r="J276" s="9" t="n">
        <x:v>5.87333</x:v>
      </x:c>
      <x:c r="K276" s="9" t="n">
        <x:v>3195.804</x:v>
      </x:c>
      <x:c r="L276" s="9" t="n">
        <x:v>0</x:v>
      </x:c>
      <x:c r="M276" s="11" t="n">
        <x:v>0.0984528512</x:v>
      </x:c>
      <x:c r="N276" s="11" t="n">
        <x:v>0.1543953568</x:v>
      </x:c>
      <x:c r="O276" s="11" t="n">
        <x:v>0.0317416713</x:v>
      </x:c>
    </x:row>
    <x:row r="277" ht="23" customHeight="1">
      <x:c r="A277" s="10" t="n">
        <x:v>1994</x:v>
      </x:c>
      <x:c r="B277" s="9" t="str">
        <x:v>USA</x:v>
      </x:c>
      <x:c r="C277" s="9" t="str">
        <x:v>USA</x:v>
      </x:c>
      <x:c r="D277" s="9" t="n">
        <x:v>263435.7</x:v>
      </x:c>
      <x:c r="E277" s="9" t="n">
        <x:v>24312.788958488</x:v>
      </x:c>
      <x:c r="F277" s="9" t="n">
        <x:v>79.5812069384</x:v>
      </x:c>
      <x:c r="G277" s="9" t="n">
        <x:v>7287.236</x:v>
      </x:c>
      <x:c r="H277" s="9" t="n">
        <x:v>111.16725619</x:v>
      </x:c>
      <x:c r="I277" s="9" t="n">
        <x:v>4.21</x:v>
      </x:c>
      <x:c r="J277" s="9" t="n">
        <x:v>7.08</x:v>
      </x:c>
      <x:c r="K277" s="9" t="n">
        <x:v>3400.197</x:v>
      </x:c>
      <x:c r="L277" s="9" t="n">
        <x:v>0</x:v>
      </x:c>
      <x:c r="M277" s="11" t="n">
        <x:v>0.0051722289</x:v>
      </x:c>
      <x:c r="N277" s="11" t="n">
        <x:v>-0.075784944</x:v>
      </x:c>
      <x:c r="O277" s="11" t="n">
        <x:v>0.0462916717</x:v>
      </x:c>
    </x:row>
    <x:row r="278" ht="23" customHeight="1">
      <x:c r="A278" s="10" t="n">
        <x:v>1995</x:v>
      </x:c>
      <x:c r="B278" s="9" t="str">
        <x:v>USA</x:v>
      </x:c>
      <x:c r="C278" s="9" t="str">
        <x:v>USA</x:v>
      </x:c>
      <x:c r="D278" s="9" t="n">
        <x:v>266557.1</x:v>
      </x:c>
      <x:c r="E278" s="9" t="n">
        <x:v>24637.3298562514</x:v>
      </x:c>
      <x:c r="F278" s="9" t="n">
        <x:v>80.6200180324</x:v>
      </x:c>
      <x:c r="G278" s="9" t="n">
        <x:v>7639.749</x:v>
      </x:c>
      <x:c r="H278" s="9" t="n">
        <x:v>113.8453764528</x:v>
      </x:c>
      <x:c r="I278" s="9" t="n">
        <x:v>5.83</x:v>
      </x:c>
      <x:c r="J278" s="9" t="n">
        <x:v>6.58</x:v>
      </x:c>
      <x:c r="K278" s="9" t="n">
        <x:v>3619.289</x:v>
      </x:c>
      <x:c r="L278" s="9" t="n">
        <x:v>0</x:v>
      </x:c>
      <x:c r="M278" s="11" t="n">
        <x:v>0.3804345429</x:v>
      </x:c>
      <x:c r="N278" s="11" t="n">
        <x:v>0.2915000021</x:v>
      </x:c>
      <x:c r="O278" s="11" t="n">
        <x:v>0.0591666698</x:v>
      </x:c>
    </x:row>
    <x:row r="279" ht="23" customHeight="1">
      <x:c r="A279" s="10" t="n">
        <x:v>1996</x:v>
      </x:c>
      <x:c r="B279" s="9" t="str">
        <x:v>USA</x:v>
      </x:c>
      <x:c r="C279" s="9" t="str">
        <x:v>USA</x:v>
      </x:c>
      <x:c r="D279" s="9" t="n">
        <x:v>269667.4</x:v>
      </x:c>
      <x:c r="E279" s="9" t="n">
        <x:v>25263.1016490884</x:v>
      </x:c>
      <x:c r="F279" s="9" t="n">
        <x:v>82.6604236132</x:v>
      </x:c>
      <x:c r="G279" s="9" t="n">
        <x:v>8073.122</x:v>
      </x:c>
      <x:c r="H279" s="9" t="n">
        <x:v>116.8772107125</x:v>
      </x:c>
      <x:c r="I279" s="9" t="n">
        <x:v>5.3</x:v>
      </x:c>
      <x:c r="J279" s="9" t="n">
        <x:v>6.43833</x:v>
      </x:c>
      <x:c r="K279" s="9" t="n">
        <x:v>3820.78</x:v>
      </x:c>
      <x:c r="L279" s="9" t="n">
        <x:v>0</x:v>
      </x:c>
      <x:c r="M279" s="11" t="n">
        <x:v>0.233626768</x:v>
      </x:c>
      <x:c r="N279" s="11" t="n">
        <x:v>-0.0131649487</x:v>
      </x:c>
      <x:c r="O279" s="11" t="n">
        <x:v>0.0538999997</x:v>
      </x:c>
    </x:row>
    <x:row r="280" ht="23" customHeight="1">
      <x:c r="A280" s="10" t="n">
        <x:v>1997</x:v>
      </x:c>
      <x:c r="B280" s="9" t="str">
        <x:v>USA</x:v>
      </x:c>
      <x:c r="C280" s="9" t="str">
        <x:v>USA</x:v>
      </x:c>
      <x:c r="D280" s="9" t="n">
        <x:v>272911.8</x:v>
      </x:c>
      <x:c r="E280" s="9" t="n">
        <x:v>26074.239422589</x:v>
      </x:c>
      <x:c r="F280" s="9" t="n">
        <x:v>85.3800831199</x:v>
      </x:c>
      <x:c r="G280" s="9" t="n">
        <x:v>8577.552</x:v>
      </x:c>
      <x:c r="H280" s="9" t="n">
        <x:v>119.4037392623</x:v>
      </x:c>
      <x:c r="I280" s="9" t="n">
        <x:v>5.46</x:v>
      </x:c>
      <x:c r="J280" s="9" t="n">
        <x:v>6.3525</x:v>
      </x:c>
      <x:c r="K280" s="9" t="n">
        <x:v>4088.515</x:v>
      </x:c>
      <x:c r="L280" s="9" t="n">
        <x:v>0</x:v>
      </x:c>
      <x:c r="M280" s="11" t="n">
        <x:v>0.315667659</x:v>
      </x:c>
      <x:c r="N280" s="11" t="n">
        <x:v>0.1437777877</x:v>
      </x:c>
      <x:c r="O280" s="11" t="n">
        <x:v>0.0561583303</x:v>
      </x:c>
    </x:row>
    <x:row r="281" ht="23" customHeight="1">
      <x:c r="A281" s="10" t="n">
        <x:v>1998</x:v>
      </x:c>
      <x:c r="B281" s="9" t="str">
        <x:v>USA</x:v>
      </x:c>
      <x:c r="C281" s="9" t="str">
        <x:v>USA</x:v>
      </x:c>
      <x:c r="D281" s="9" t="n">
        <x:v>276115.3</x:v>
      </x:c>
      <x:c r="E281" s="9" t="n">
        <x:v>26893.4508583201</x:v>
      </x:c>
      <x:c r="F281" s="9" t="n">
        <x:v>87.9399959324</x:v>
      </x:c>
      <x:c r="G281" s="9" t="n">
        <x:v>9062.817</x:v>
      </x:c>
      <x:c r="H281" s="9" t="n">
        <x:v>121.0207175341</x:v>
      </x:c>
      <x:c r="I281" s="9" t="n">
        <x:v>5.35</x:v>
      </x:c>
      <x:c r="J281" s="9" t="n">
        <x:v>5.26417</x:v>
      </x:c>
      <x:c r="K281" s="9" t="n">
        <x:v>4435.31</x:v>
      </x:c>
      <x:c r="L281" s="9" t="n">
        <x:v>0</x:v>
      </x:c>
      <x:c r="M281" s="11" t="n">
        <x:v>0.2534160316</x:v>
      </x:c>
      <x:c r="N281" s="11" t="n">
        <x:v>0.1208556741</x:v>
      </x:c>
      <x:c r="O281" s="11" t="n">
        <x:v>0.0546666682</x:v>
      </x:c>
    </x:row>
    <x:row r="282" ht="23" customHeight="1">
      <x:c r="A282" s="10" t="n">
        <x:v>1999</x:v>
      </x:c>
      <x:c r="B282" s="9" t="str">
        <x:v>USA</x:v>
      </x:c>
      <x:c r="C282" s="9" t="str">
        <x:v>USA</x:v>
      </x:c>
      <x:c r="D282" s="9" t="n">
        <x:v>279294.7</x:v>
      </x:c>
      <x:c r="E282" s="9" t="n">
        <x:v>27869.8120276712</x:v>
      </x:c>
      <x:c r="F282" s="9" t="n">
        <x:v>90.8377053829</x:v>
      </x:c>
      <x:c r="G282" s="9" t="n">
        <x:v>9631.2</x:v>
      </x:c>
      <x:c r="H282" s="9" t="n">
        <x:v>123.5977766549</x:v>
      </x:c>
      <x:c r="I282" s="9" t="n">
        <x:v>4.97</x:v>
      </x:c>
      <x:c r="J282" s="9" t="n">
        <x:v>5.63667</x:v>
      </x:c>
      <x:c r="K282" s="9" t="n">
        <x:v>4768.295</x:v>
      </x:c>
      <x:c r="L282" s="9" t="n">
        <x:v>0</x:v>
      </x:c>
      <x:c r="M282" s="11" t="n">
        <x:v>0.2145456076</x:v>
      </x:c>
      <x:c r="N282" s="11" t="n">
        <x:v>-0.0926310644</x:v>
      </x:c>
      <x:c r="O282" s="11" t="n">
        <x:v>0.0533000007</x:v>
      </x:c>
    </x:row>
    <x:row r="283" ht="23" customHeight="1">
      <x:c r="A283" s="10" t="n">
        <x:v>2000</x:v>
      </x:c>
      <x:c r="B283" s="9" t="str">
        <x:v>USA</x:v>
      </x:c>
      <x:c r="C283" s="9" t="str">
        <x:v>USA</x:v>
      </x:c>
      <x:c r="D283" s="9" t="n">
        <x:v>282158</x:v>
      </x:c>
      <x:c r="E283" s="9" t="n">
        <x:v>28701.9343183093</x:v>
      </x:c>
      <x:c r="F283" s="9" t="n">
        <x:v>93.1582523657</x:v>
      </x:c>
      <x:c r="G283" s="9" t="n">
        <x:v>10251</x:v>
      </x:c>
      <x:c r="H283" s="9" t="n">
        <x:v>127.7918140475</x:v>
      </x:c>
      <x:c r="I283" s="9" t="n">
        <x:v>6.24</x:v>
      </x:c>
      <x:c r="J283" s="9" t="n">
        <x:v>6.02917</x:v>
      </x:c>
      <x:c r="K283" s="9" t="n">
        <x:v>5162.8</x:v>
      </x:c>
      <x:c r="L283" s="9" t="n">
        <x:v>0</x:v>
      </x:c>
      <x:c r="M283" s="11" t="n">
        <x:v>-0.057031665</x:v>
      </x:c>
      <x:c r="N283" s="11" t="n">
        <x:v>0.2033636272</x:v>
      </x:c>
      <x:c r="O283" s="11" t="n">
        <x:v>0.0645583272</x:v>
      </x:c>
    </x:row>
    <x:row r="284" ht="23" customHeight="1">
      <x:c r="A284" s="10" t="n">
        <x:v>2001</x:v>
      </x:c>
      <x:c r="B284" s="9" t="str">
        <x:v>USA</x:v>
      </x:c>
      <x:c r="C284" s="9" t="str">
        <x:v>USA</x:v>
      </x:c>
      <x:c r="D284" s="9" t="n">
        <x:v>284915</x:v>
      </x:c>
      <x:c r="E284" s="9" t="n">
        <x:v>28726.094319274</x:v>
      </x:c>
      <x:c r="F284" s="9" t="n">
        <x:v>92.928343215</x:v>
      </x:c>
      <x:c r="G284" s="9" t="n">
        <x:v>10581.9</x:v>
      </x:c>
      <x:c r="H284" s="9" t="n">
        <x:v>131.4300151592</x:v>
      </x:c>
      <x:c r="I284" s="9" t="n">
        <x:v>3.88</x:v>
      </x:c>
      <x:c r="J284" s="9" t="n">
        <x:v>5.0175</x:v>
      </x:c>
      <x:c r="K284" s="9" t="n">
        <x:v>5461.07</x:v>
      </x:c>
      <x:c r="L284" s="9" t="n">
        <x:v>0</x:v>
      </x:c>
      <x:c r="M284" s="11" t="n">
        <x:v>-0.1279255897</x:v>
      </x:c>
      <x:c r="N284" s="11" t="n">
        <x:v>0.0350000001</x:v>
      </x:c>
      <x:c r="O284" s="11" t="n">
        <x:v>0.0368666686</x:v>
      </x:c>
    </x:row>
    <x:row r="285" ht="23" customHeight="1">
      <x:c r="A285" s="10" t="n">
        <x:v>2002</x:v>
      </x:c>
      <x:c r="B285" s="9" t="str">
        <x:v>USA</x:v>
      </x:c>
      <x:c r="C285" s="9" t="str">
        <x:v>USA</x:v>
      </x:c>
      <x:c r="D285" s="9" t="n">
        <x:v>287501</x:v>
      </x:c>
      <x:c r="E285" s="9" t="n">
        <x:v>28976.9301926844</x:v>
      </x:c>
      <x:c r="F285" s="9" t="n">
        <x:v>93.5382481623</x:v>
      </x:c>
      <x:c r="G285" s="9" t="n">
        <x:v>10929.1</x:v>
      </x:c>
      <x:c r="H285" s="9" t="n">
        <x:v>133.50176857</x:v>
      </x:c>
      <x:c r="I285" s="9" t="n">
        <x:v>1.67</x:v>
      </x:c>
      <x:c r="J285" s="9" t="n">
        <x:v>4.61083</x:v>
      </x:c>
      <x:c r="K285" s="9" t="n">
        <x:v>5826.407</x:v>
      </x:c>
      <x:c r="L285" s="9" t="n">
        <x:v>0</x:v>
      </x:c>
      <x:c r="M285" s="11" t="n">
        <x:v>-0.2006061524</x:v>
      </x:c>
      <x:c r="N285" s="11" t="n">
        <x:v>0.1590408087</x:v>
      </x:c>
      <x:c r="O285" s="11" t="n">
        <x:v>0.0172583293</x:v>
      </x:c>
    </x:row>
    <x:row r="286" ht="23" customHeight="1">
      <x:c r="A286" s="10" t="n">
        <x:v>2003</x:v>
      </x:c>
      <x:c r="B286" s="9" t="str">
        <x:v>USA</x:v>
      </x:c>
      <x:c r="C286" s="9" t="str">
        <x:v>USA</x:v>
      </x:c>
      <x:c r="D286" s="9" t="n">
        <x:v>289986</x:v>
      </x:c>
      <x:c r="E286" s="9" t="n">
        <x:v>29458.9225068712</x:v>
      </x:c>
      <x:c r="F286" s="9" t="n">
        <x:v>95.0782632386</x:v>
      </x:c>
      <x:c r="G286" s="9" t="n">
        <x:v>11456.5</x:v>
      </x:c>
      <x:c r="H286" s="9" t="n">
        <x:v>136.5336028297</x:v>
      </x:c>
      <x:c r="I286" s="9" t="n">
        <x:v>1.13</x:v>
      </x:c>
      <x:c r="J286" s="9" t="n">
        <x:v>4.015</x:v>
      </x:c>
      <x:c r="K286" s="9" t="n">
        <x:v>6318.384</x:v>
      </x:c>
      <x:c r="L286" s="9" t="n">
        <x:v>0</x:v>
      </x:c>
      <x:c r="M286" s="11" t="n">
        <x:v>0.2211459279</x:v>
      </x:c>
      <x:c r="N286" s="11" t="n">
        <x:v>0.0202222224</x:v>
      </x:c>
      <x:c r="O286" s="11" t="n">
        <x:v>0.0115083298</x:v>
      </x:c>
    </x:row>
    <x:row r="287" ht="23" customHeight="1">
      <x:c r="A287" s="10" t="n">
        <x:v>2004</x:v>
      </x:c>
      <x:c r="B287" s="9" t="str">
        <x:v>USA</x:v>
      </x:c>
      <x:c r="C287" s="9" t="str">
        <x:v>USA</x:v>
      </x:c>
      <x:c r="D287" s="9" t="n">
        <x:v>292806</x:v>
      </x:c>
      <x:c r="E287" s="9" t="n">
        <x:v>30199.8008605518</x:v>
      </x:c>
      <x:c r="F287" s="9" t="n">
        <x:v>97.6585129949</x:v>
      </x:c>
      <x:c r="G287" s="9" t="n">
        <x:v>12217.2</x:v>
      </x:c>
      <x:c r="H287" s="9" t="n">
        <x:v>140.2223345124</x:v>
      </x:c>
      <x:c r="I287" s="9" t="n">
        <x:v>1.35</x:v>
      </x:c>
      <x:c r="J287" s="9" t="n">
        <x:v>4.27417</x:v>
      </x:c>
      <x:c r="K287" s="9" t="n">
        <x:v>7081.548</x:v>
      </x:c>
      <x:c r="L287" s="9" t="n">
        <x:v>0</x:v>
      </x:c>
      <x:c r="M287" s="11" t="n">
        <x:v>0.1277113557</x:v>
      </x:c>
      <x:c r="N287" s="11" t="n">
        <x:v>0.0690476149</x:v>
      </x:c>
      <x:c r="O287" s="11" t="n">
        <x:v>0.0156333297</x:v>
      </x:c>
    </x:row>
    <x:row r="288" ht="23" customHeight="1">
      <x:c r="A288" s="10" t="n">
        <x:v>2005</x:v>
      </x:c>
      <x:c r="B288" s="9" t="str">
        <x:v>USA</x:v>
      </x:c>
      <x:c r="C288" s="9" t="str">
        <x:v>USA</x:v>
      </x:c>
      <x:c r="D288" s="9" t="n">
        <x:v>295583</x:v>
      </x:c>
      <x:c r="E288" s="9" t="n">
        <x:v>30841.6454964245</x:v>
      </x:c>
      <x:c r="F288" s="9" t="n">
        <x:v>100</x:v>
      </x:c>
      <x:c r="G288" s="9" t="n">
        <x:v>13039.2</x:v>
      </x:c>
      <x:c r="H288" s="9" t="n">
        <x:v>144.972208186</x:v>
      </x:c>
      <x:c r="I288" s="9" t="n">
        <x:v>3.22</x:v>
      </x:c>
      <x:c r="J288" s="9" t="n">
        <x:v>4.29</x:v>
      </x:c>
      <x:c r="K288" s="9" t="n">
        <x:v>7767.335</x:v>
      </x:c>
      <x:c r="L288" s="9" t="n">
        <x:v>0</x:v>
      </x:c>
      <x:c r="M288" s="11" t="n">
        <x:v>0.0709467083</x:v>
      </x:c>
      <x:c r="N288" s="11" t="n">
        <x:v>0.0760373846</x:v>
      </x:c>
      <x:c r="O288" s="11" t="n">
        <x:v>0.0351166688</x:v>
      </x:c>
    </x:row>
    <x:row r="289" ht="23" customHeight="1">
      <x:c r="A289" s="10" t="n">
        <x:v>2006</x:v>
      </x:c>
      <x:c r="B289" s="9" t="str">
        <x:v>USA</x:v>
      </x:c>
      <x:c r="C289" s="9" t="str">
        <x:v>USA</x:v>
      </x:c>
      <x:c r="D289" s="9" t="n">
        <x:v>298442</x:v>
      </x:c>
      <x:c r="E289" s="9" t="n">
        <x:v>31357.5395877359</x:v>
      </x:c>
      <x:c r="F289" s="9" t="n">
        <x:v>101.8679555143</x:v>
      </x:c>
      <x:c r="G289" s="9" t="n">
        <x:v>13815.6</x:v>
      </x:c>
      <x:c r="H289" s="9" t="n">
        <x:v>149.6715512885</x:v>
      </x:c>
      <x:c r="I289" s="9" t="n">
        <x:v>4.97</x:v>
      </x:c>
      <x:c r="J289" s="9" t="n">
        <x:v>4.79167</x:v>
      </x:c>
      <x:c r="K289" s="9" t="n">
        <x:v>8366.093</x:v>
      </x:c>
      <x:c r="L289" s="9" t="n">
        <x:v>0</x:v>
      </x:c>
      <x:c r="M289" s="11" t="n">
        <x:v>0.1420127302</x:v>
      </x:c>
      <x:c r="N289" s="11" t="n">
        <x:v>0.0005454546</x:v>
      </x:c>
      <x:c r="O289" s="11" t="n">
        <x:v>0.0515333302</x:v>
      </x:c>
    </x:row>
    <x:row r="290" ht="23" customHeight="1">
      <x:c r="A290" s="10" t="n">
        <x:v>2007</x:v>
      </x:c>
      <x:c r="B290" s="9" t="str">
        <x:v>USA</x:v>
      </x:c>
      <x:c r="C290" s="9" t="str">
        <x:v>USA</x:v>
      </x:c>
      <x:c r="D290" s="9" t="n">
        <x:v>301280</x:v>
      </x:c>
      <x:c r="E290" s="9" t="n">
        <x:v>31654.9267549224</x:v>
      </x:c>
      <x:c r="F290" s="9" t="n">
        <x:v>102.7968543553</x:v>
      </x:c>
      <x:c r="G290" s="9" t="n">
        <x:v>14474.2</x:v>
      </x:c>
      <x:c r="H290" s="9" t="n">
        <x:v>153.9161192521</x:v>
      </x:c>
      <x:c r="I290" s="9" t="n">
        <x:v>5.02</x:v>
      </x:c>
      <x:c r="J290" s="9" t="n">
        <x:v>4.62917</x:v>
      </x:c>
      <x:c r="K290" s="9" t="n">
        <x:v>8972.786</x:v>
      </x:c>
      <x:c r="L290" s="9" t="n">
        <x:v>1</x:v>
      </x:c>
      <x:c r="M290" s="11" t="n">
        <x:v>0.0639146566</x:v>
      </x:c>
      <x:c r="N290" s="11" t="n">
        <x:v>0.0860952362</x:v>
      </x:c>
      <x:c r="O290" s="11" t="n">
        <x:v>0.0526833311</x:v>
      </x:c>
    </x:row>
    <x:row r="291" ht="23" customHeight="1">
      <x:c r="A291" s="10" t="n">
        <x:v>2008</x:v>
      </x:c>
      <x:c r="B291" s="9" t="str">
        <x:v>USA</x:v>
      </x:c>
      <x:c r="C291" s="9" t="str">
        <x:v>USA</x:v>
      </x:c>
      <x:c r="D291" s="9" t="n">
        <x:v>304228</x:v>
      </x:c>
      <x:c r="E291" s="9" t="n">
        <x:v>31251.2664903331</x:v>
      </x:c>
      <x:c r="F291" s="9" t="n">
        <x:v>101.6900405351</x:v>
      </x:c>
      <x:c r="G291" s="9" t="n">
        <x:v>14769.9</x:v>
      </x:c>
      <x:c r="H291" s="9" t="n">
        <x:v>159.8281960586</x:v>
      </x:c>
      <x:c r="I291" s="9" t="n">
        <x:v>1.92</x:v>
      </x:c>
      <x:c r="J291" s="9" t="n">
        <x:v>3.66667</x:v>
      </x:c>
      <x:c r="K291" s="9" t="n">
        <x:v>9296.985</x:v>
      </x:c>
      <x:c r="L291" s="9" t="n">
        <x:v>0</x:v>
      </x:c>
      <x:c r="M291" s="11" t="n">
        <x:v>-0.3875488341</x:v>
      </x:c>
      <x:c r="N291" s="11" t="n">
        <x:v>0.2468348742</x:v>
      </x:c>
      <x:c r="O291" s="11" t="n">
        <x:v>0.0296500009</x:v>
      </x:c>
    </x:row>
    <x:row r="292" ht="23" customHeight="1">
      <x:c r="A292" s="10" t="n">
        <x:v>2009</x:v>
      </x:c>
      <x:c r="B292" s="9" t="str">
        <x:v>USA</x:v>
      </x:c>
      <x:c r="C292" s="9" t="str">
        <x:v>USA</x:v>
      </x:c>
      <x:c r="D292" s="9" t="n">
        <x:v>306879.7290347141</x:v>
      </x:c>
      <x:c r="E292" s="9" t="n">
        <x:v>29898.6442164918</x:v>
      </x:c>
      <x:c r="F292" s="9" t="n">
        <x:v>98.2453558393</x:v>
      </x:c>
      <x:c r="G292" s="9" t="n">
        <x:v>14478.1</x:v>
      </x:c>
      <x:c r="H292" s="9" t="n">
        <x:v>159.2723597777</x:v>
      </x:c>
      <x:c r="I292" s="9" t="n">
        <x:v>0.16</x:v>
      </x:c>
      <x:c r="J292" s="9" t="n">
        <x:v>3.25667</x:v>
      </x:c>
      <x:c r="K292" s="9" t="n">
        <x:v>8756.681</x:v>
      </x:c>
      <x:c r="L292" s="9" t="n">
        <x:v>0</x:v>
      </x:c>
      <x:c r="M292" s="11" t="n">
        <x:v>0.2908405066</x:v>
      </x:c>
      <x:c r="N292" s="11" t="n">
        <x:v>-0.152206108</x:v>
      </x:c>
      <x:c r="O292" s="11" t="n">
        <x:v>0.0055583329</x:v>
      </x:c>
    </x:row>
    <x:row r="293" ht="23" customHeight="1">
      <x:c r="A293" s="10" t="n">
        <x:v>2010</x:v>
      </x:c>
      <x:c r="B293" s="9" t="str">
        <x:v>USA</x:v>
      </x:c>
      <x:c r="C293" s="9" t="str">
        <x:v>USA</x:v>
      </x:c>
      <x:c r="D293" s="9" t="n">
        <x:v>309238.9292263667</x:v>
      </x:c>
      <x:c r="E293" s="9" t="n">
        <x:v>30491.3443807637</x:v>
      </x:c>
      <x:c r="F293" s="9" t="n">
        <x:v>99.9316393693</x:v>
      </x:c>
      <x:c r="G293" s="9" t="n">
        <x:v>15049</x:v>
      </x:c>
      <x:c r="H293" s="9" t="n">
        <x:v>161.8999494694</x:v>
      </x:c>
      <x:c r="I293" s="9" t="n">
        <x:v>0.18</x:v>
      </x:c>
      <x:c r="J293" s="9" t="n">
        <x:v>3.21417</x:v>
      </x:c>
      <x:c r="K293" s="9" t="n">
        <x:v>8954.963</x:v>
      </x:c>
      <x:c r="L293" s="9" t="n">
        <x:v>0</x:v>
      </x:c>
      <x:c r="M293" s="11" t="n">
        <x:v>0.1385831833</x:v>
      </x:c>
      <x:c r="N293" s="11" t="n">
        <x:v>0.1010747626</x:v>
      </x:c>
      <x:c r="O293" s="11" t="n">
        <x:v>0.003116667</x:v>
      </x:c>
    </x:row>
    <x:row r="294" ht="23" customHeight="1">
      <x:c r="A294" s="10" t="n">
        <x:v>2011</x:v>
      </x:c>
      <x:c r="B294" s="9" t="str">
        <x:v>USA</x:v>
      </x:c>
      <x:c r="C294" s="9" t="str">
        <x:v>USA</x:v>
      </x:c>
      <x:c r="D294" s="9" t="n">
        <x:v>311442.3802729081</x:v>
      </x:c>
      <x:c r="E294" s="9" t="n">
        <x:v>30745.4582056216</x:v>
      </x:c>
      <x:c r="F294" s="9" t="n">
        <x:v>100.7465350206</x:v>
      </x:c>
      <x:c r="G294" s="9" t="n">
        <x:v>15599.7</x:v>
      </x:c>
      <x:c r="H294" s="9" t="n">
        <x:v>167.00353714</x:v>
      </x:c>
      <x:c r="I294" s="9" t="n">
        <x:v>0.1</x:v>
      </x:c>
      <x:c r="J294" s="9" t="n">
        <x:v>2.78583</x:v>
      </x:c>
      <x:c r="K294" s="9" t="n">
        <x:v>9151.247</x:v>
      </x:c>
      <x:c r="L294" s="9" t="n">
        <x:v>0</x:v>
      </x:c>
      <x:c r="M294" s="11" t="n">
        <x:v>0.0227300189</x:v>
      </x:c>
      <x:c r="N294" s="11" t="n">
        <x:v>0.2533893883</x:v>
      </x:c>
      <x:c r="O294" s="11" t="n">
        <x:v>0.003033333</x:v>
      </x:c>
    </x:row>
    <x:row r="295" ht="23" customHeight="1">
      <x:c r="A295" s="10" t="n">
        <x:v>2012</x:v>
      </x:c>
      <x:c r="B295" s="9" t="str">
        <x:v>USA</x:v>
      </x:c>
      <x:c r="C295" s="9" t="str">
        <x:v>USA</x:v>
      </x:c>
      <x:c r="D295" s="9" t="n">
        <x:v>313661.8055907428</x:v>
      </x:c>
      <x:c r="E295" s="9" t="n">
        <x:v>31224.2222534218</x:v>
      </x:c>
      <x:c r="F295" s="9" t="n">
        <x:v>102.2599372872</x:v>
      </x:c>
      <x:c r="G295" s="9" t="n">
        <x:v>16254</x:v>
      </x:c>
      <x:c r="H295" s="9" t="n">
        <x:v>170.5406771097</x:v>
      </x:c>
      <x:c r="I295" s="9" t="n">
        <x:v>0.14</x:v>
      </x:c>
      <x:c r="J295" s="9" t="n">
        <x:v>1.8025</x:v>
      </x:c>
      <x:c r="K295" s="9" t="n">
        <x:v>9444.211</x:v>
      </x:c>
      <x:c r="L295" s="9" t="n">
        <x:v>0</x:v>
      </x:c>
      <x:c r="M295" s="11" t="n">
        <x:v>0.1690795571</x:v>
      </x:c>
      <x:c r="N295" s="11" t="n">
        <x:v>0.032299269</x:v>
      </x:c>
      <x:c r="O295" s="11" t="n">
        <x:v>0.0028250001</x:v>
      </x:c>
    </x:row>
    <x:row r="296" ht="23" customHeight="1">
      <x:c r="A296" s="10" t="n">
        <x:v>2013</x:v>
      </x:c>
      <x:c r="B296" s="9" t="str">
        <x:v>USA</x:v>
      </x:c>
      <x:c r="C296" s="9" t="str">
        <x:v>USA</x:v>
      </x:c>
      <x:c r="D296" s="9" t="n">
        <x:v>315822.3257831831</x:v>
      </x:c>
      <x:c r="E296" s="9" t="n">
        <x:v>31581.7073255923</x:v>
      </x:c>
      <x:c r="F296" s="9" t="n">
        <x:v>103.424572229</x:v>
      </x:c>
      <x:c r="G296" s="9" t="n">
        <x:v>16843.2</x:v>
      </x:c>
      <x:c r="H296" s="9" t="n">
        <x:v>173.0672056594</x:v>
      </x:c>
      <x:c r="I296" s="9" t="n">
        <x:v>0.11</x:v>
      </x:c>
      <x:c r="J296" s="9" t="n">
        <x:v>2.35083</x:v>
      </x:c>
      <x:c r="K296" s="9" t="n">
        <x:v>9730.2</x:v>
      </x:c>
      <x:c r="L296" s="9" t="n">
        <x:v>0</x:v>
      </x:c>
      <x:c r="M296" s="11" t="n">
        <x:v>0.2956359088</x:v>
      </x:c>
      <x:c r="N296" s="11" t="n">
        <x:v>-0.1324202865</x:v>
      </x:c>
      <x:c r="O296" s="11" t="n">
        <x:v>0.002083333</x:v>
      </x:c>
    </x:row>
    <x:row r="297" ht="23" customHeight="1">
      <x:c r="A297" s="10" t="n">
        <x:v>2014</x:v>
      </x:c>
      <x:c r="B297" s="9" t="str">
        <x:v>USA</x:v>
      </x:c>
      <x:c r="C297" s="9" t="str">
        <x:v>USA</x:v>
      </x:c>
      <x:c r="D297" s="9" t="n">
        <x:v>318106.6465781477</x:v>
      </x:c>
      <x:c r="E297" s="9" t="n">
        <x:v>32072.1836557702</x:v>
      </x:c>
      <x:c r="F297" s="9" t="n">
        <x:v>105.2622590223</x:v>
      </x:c>
      <x:c r="G297" s="9" t="n">
        <x:v>17550.7</x:v>
      </x:c>
      <x:c r="H297" s="9" t="n">
        <x:v>175.9979787772</x:v>
      </x:c>
      <x:c r="I297" s="9" t="n">
        <x:v>0.09</x:v>
      </x:c>
      <x:c r="J297" s="9" t="n">
        <x:v>2.5408333333</x:v>
      </x:c>
      <x:c r="K297" s="9" t="n">
        <x:v>10273.2</x:v>
      </x:c>
      <x:c r="L297" s="9" t="n">
        <x:v>0</x:v>
      </x:c>
      <x:c r="M297" s="11" t="n">
        <x:v>0.1581663638</x:v>
      </x:c>
      <x:c r="N297" s="11" t="n">
        <x:v>0.2438965589</x:v>
      </x:c>
      <x:c r="O297" s="11" t="n">
        <x:v>0.0009</x:v>
      </x:c>
    </x:row>
    <x:row r="298" ht="23" customHeight="1">
      <x:c r="A298" s="10" t="n">
        <x:v>2015</x:v>
      </x:c>
      <x:c r="B298" s="9" t="str">
        <x:v>USA</x:v>
      </x:c>
      <x:c r="C298" s="9" t="str">
        <x:v>USA</x:v>
      </x:c>
      <x:c r="D298" s="9" t="n">
        <x:v>320409.9368202732</x:v>
      </x:c>
      <x:c r="E298" s="9" t="n">
        <x:v>32703.4930399041</x:v>
      </x:c>
      <x:c r="F298" s="9" t="n">
        <x:v>107.7037555127</x:v>
      </x:c>
      <x:c r="G298" s="9" t="n">
        <x:v>18206</x:v>
      </x:c>
      <x:c r="H298" s="9" t="n">
        <x:v>176.3011622031</x:v>
      </x:c>
      <x:c r="I298" s="9" t="n">
        <x:v>0.13</x:v>
      </x:c>
      <x:c r="J298" s="9" t="n">
        <x:v>2.135833</x:v>
      </x:c>
      <x:c r="K298" s="9" t="n">
        <x:v>10986.9</x:v>
      </x:c>
      <x:c r="L298" s="9" t="n">
        <x:v>0</x:v>
      </x:c>
      <x:c r="M298" s="11" t="n">
        <x:v>0.021029368</x:v>
      </x:c>
      <x:c r="N298" s="11" t="n">
        <x:v>-0.0188571438</x:v>
      </x:c>
      <x:c r="O298" s="11" t="n">
        <x:v>0.0013</x:v>
      </x:c>
    </x:row>
    <x:row r="299" ht="23" customHeight="1">
      <x:c r="A299" s="10" t="n">
        <x:v>2016</x:v>
      </x:c>
      <x:c r="B299" s="9" t="str">
        <x:v>USA</x:v>
      </x:c>
      <x:c r="C299" s="9" t="str">
        <x:v>USA</x:v>
      </x:c>
      <x:c r="D299" s="9" t="n">
        <x:v>322701.2463589286</x:v>
      </x:c>
      <x:c r="E299" s="9" t="n">
        <x:v>33012.7678708385</x:v>
      </x:c>
      <x:c r="F299" s="9" t="n">
        <x:v>108.7560348612</x:v>
      </x:c>
      <x:c r="G299" s="9" t="n">
        <x:v>18695.1</x:v>
      </x:c>
      <x:c r="H299" s="9" t="n">
        <x:v>178.5750378979</x:v>
      </x:c>
      <x:c r="I299" s="9" t="n">
        <x:v>0.39</x:v>
      </x:c>
      <x:c r="J299" s="9" t="n">
        <x:v>1.84166667</x:v>
      </x:c>
      <x:c r="K299" s="9" t="n">
        <x:v>11698.2</x:v>
      </x:c>
      <x:c r="L299" s="9" t="n">
        <x:v>0</x:v>
      </x:c>
      <x:c r="M299" s="11" t="n">
        <x:v>0.0364933163</x:v>
      </x:c>
      <x:c r="N299" s="11" t="n">
        <x:v>0.0022782399</x:v>
      </x:c>
      <x:c r="O299" s="11" t="n">
        <x:v>0.004</x:v>
      </x:c>
    </x:row>
    <x:row r="300" ht="23" customHeight="1">
      <x:c r="A300" s="10" t="n">
        <x:v>2017</x:v>
      </x:c>
      <x:c r="B300" s="9" t="str">
        <x:v>USA</x:v>
      </x:c>
      <x:c r="C300" s="9" t="str">
        <x:v>USA</x:v>
      </x:c>
      <x:c r="D300" s="9" t="n">
        <x:v>324756.9353960055</x:v>
      </x:c>
      <x:c r="E300" s="9" t="n">
        <x:v>33543.6798616976</x:v>
      </x:c>
      <x:c r="F300" s="9" t="n">
        <x:v>110.5910987141</x:v>
      </x:c>
      <x:c r="G300" s="9" t="n">
        <x:v>19479.6</x:v>
      </x:c>
      <x:c r="H300" s="9" t="n">
        <x:v>182.4153612936</x:v>
      </x:c>
      <x:c r="I300" s="9" t="n">
        <x:v>1</x:v>
      </x:c>
      <x:c r="J300" s="9" t="n">
        <x:v>2.33</x:v>
      </x:c>
      <x:c r="K300" s="9" t="n">
        <x:v>12263.2</x:v>
      </x:c>
      <x:c r="L300" s="9" t="n">
        <x:v>0</x:v>
      </x:c>
      <x:c r="M300" s="11" t="n">
        <x:v>0.1930254549</x:v>
      </x:c>
      <x:c r="N300" s="11" t="n">
        <x:v>0.0251674745</x:v>
      </x:c>
      <x:c r="O300" s="11" t="n">
        <x:v>0.01</x:v>
      </x:c>
    </x:row>
    <x:row r="301" ht="23" customHeight="1">
      <x:c r="A301" s="10" t="n">
        <x:v>2018</x:v>
      </x:c>
      <x:c r="B301" s="9" t="str">
        <x:v>USA</x:v>
      </x:c>
      <x:c r="C301" s="9" t="str">
        <x:v>USA</x:v>
      </x:c>
      <x:c r="D301" s="9" t="n">
        <x:v>326497.1325750366</x:v>
      </x:c>
      <x:c r="E301" s="9" t="n">
        <x:v>34338.7707555032</x:v>
      </x:c>
      <x:c r="F301" s="9" t="n">
        <x:v>113.306861311</x:v>
      </x:c>
      <x:c r="G301" s="9" t="n">
        <x:v>20527.2</x:v>
      </x:c>
      <x:c r="H301" s="9" t="n">
        <x:v>186.8620515412</x:v>
      </x:c>
      <x:c r="I301" s="9" t="n">
        <x:v>1.83</x:v>
      </x:c>
      <x:c r="J301" s="9" t="n">
        <x:v>2.91</x:v>
      </x:c>
      <x:c r="K301" s="9" t="n">
        <x:v>12814.851</x:v>
      </x:c>
      <x:c r="L301" s="9" t="n">
        <x:v>0</x:v>
      </x:c>
      <x:c r="M301" s="11" t="n">
        <x:v>0.1420751363</x:v>
      </x:c>
      <x:c r="N301" s="11" t="n">
        <x:v>-0.0171380322</x:v>
      </x:c>
      <x:c r="O301" s="11" t="n">
        <x:v>0.0183</x:v>
      </x:c>
    </x:row>
    <x:row r="302" ht="23" customHeight="1">
      <x:c r="A302" s="10" t="n">
        <x:v>2019</x:v>
      </x:c>
      <x:c r="B302" s="9" t="str">
        <x:v>USA</x:v>
      </x:c>
      <x:c r="C302" s="9" t="str">
        <x:v>USA</x:v>
      </x:c>
      <x:c r="D302" s="9" t="n">
        <x:v>328018.6819157385</x:v>
      </x:c>
      <x:c r="E302" s="9" t="n">
        <x:v>34961.8350513253</x:v>
      </x:c>
      <x:c r="F302" s="9" t="n">
        <x:v>115.2296915499</x:v>
      </x:c>
      <x:c r="G302" s="9" t="n">
        <x:v>21372.6</x:v>
      </x:c>
      <x:c r="H302" s="9" t="n">
        <x:v>190.2475997979</x:v>
      </x:c>
      <x:c r="I302" s="9" t="n">
        <x:v>2.16</x:v>
      </x:c>
      <x:c r="J302" s="9" t="n">
        <x:v>2.144167</x:v>
      </x:c>
      <x:c r="K302" s="9" t="n">
        <x:v>13455.427</x:v>
      </x:c>
      <x:c r="L302" s="9" t="n">
        <x:v>0</x:v>
      </x:c>
      <x:c r="M302" s="11" t="n">
        <x:v>0.0816365257</x:v>
      </x:c>
      <x:c r="N302" s="11" t="n">
        <x:v>0.1186676025</x:v>
      </x:c>
      <x:c r="O302" s="11" t="n">
        <x:v>0.0216</x:v>
      </x:c>
    </x:row>
    <x:row r="303" ht="23" customHeight="1">
      <x:c r="A303" s="10" t="n">
        <x:v>2020</x:v>
      </x:c>
      <x:c r="B303" s="9" t="str">
        <x:v>USA</x:v>
      </x:c>
      <x:c r="C303" s="9" t="str">
        <x:v>USA</x:v>
      </x:c>
      <x:c r="D303" s="9" t="n">
        <x:v>329239.7152777321</x:v>
      </x:c>
      <x:c r="E303" s="9" t="n">
        <x:v>33646.2617552724</x:v>
      </x:c>
      <x:c r="F303" s="9" t="n">
        <x:v>110.8230492438</x:v>
      </x:c>
      <x:c r="G303" s="9" t="n">
        <x:v>20893.7</x:v>
      </x:c>
      <x:c r="H303" s="9" t="n">
        <x:v>192.6225366347</x:v>
      </x:c>
      <x:c r="I303" s="9" t="n">
        <x:v>0.37</x:v>
      </x:c>
      <x:c r="J303" s="9" t="n">
        <x:v>0.8941666</x:v>
      </x:c>
      <x:c r="K303" s="9" t="n">
        <x:v>14528.895</x:v>
      </x:c>
      <x:c r="L303" s="9" t="n">
        <x:v>0</x:v>
      </x:c>
      <x:c r="M303" s="11" t="n">
        <x:v>0.1253541559</x:v>
      </x:c>
      <x:c r="N303" s="11" t="n">
        <x:v>0.1186563298</x:v>
      </x:c>
      <x:c r="O303" s="11" t="n">
        <x:v>0.0038</x:v>
      </x:c>
    </x:row>
  </x:sheetData>
  <x:pageMargins left="0.7" right="0.7" top="0.75" bottom="0.75" header="0.3" footer="0.3"/>
  <x:tableParts count="1">
    <x:tablePart xmlns:r="http://schemas.openxmlformats.org/officeDocument/2006/relationships" r:id="R567355f78fd94125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  <x:col min="11" max="11" width="21" hidden="0" customWidth="1"/>
    <x:col min="12" max="12" width="21" hidden="0" customWidth="1"/>
    <x:col min="13" max="13" width="21" hidden="0" customWidth="1"/>
    <x:col min="14" max="14" width="21" hidden="0" customWidth="1"/>
  </x:cols>
  <x:sheetData>
    <x:row r="1" ht="42" customHeight="1">
      <x:c r="A1" s="8" t="str">
        <x:v>year</x:v>
      </x:c>
      <x:c r="B1" s="8" t="str">
        <x:v>OPHNFB</x:v>
      </x:c>
      <x:c r="C1" s="8" t="str">
        <x:v>GDPC1</x:v>
      </x:c>
      <x:c r="D1" s="8" t="str">
        <x:v>CPIAUCSL</x:v>
      </x:c>
      <x:c r="E1" s="8" t="str">
        <x:v>GS10</x:v>
      </x:c>
      <x:c r="F1" s="8" t="str">
        <x:v>FEDFUNDS</x:v>
      </x:c>
      <x:c r="G1" s="8" t="str">
        <x:v>quarters</x:v>
      </x:c>
      <x:c r="H1" s="8" t="str">
        <x:v>cpi_months</x:v>
      </x:c>
      <x:c r="I1" s="8" t="str">
        <x:v>rate_months</x:v>
      </x:c>
      <x:c r="J1" s="8" t="str">
        <x:v>productivity_growth_pct</x:v>
      </x:c>
      <x:c r="K1" s="8" t="str">
        <x:v>gdp_growth_pct</x:v>
      </x:c>
      <x:c r="L1" s="8" t="str">
        <x:v>inflation_pct</x:v>
      </x:c>
      <x:c r="M1" s="8" t="str">
        <x:v>real_short_rate_proxy_pct</x:v>
      </x:c>
      <x:c r="N1" s="8" t="str">
        <x:v>source</x:v>
      </x:c>
    </x:row>
    <x:row r="2" ht="23" customHeight="1">
      <x:c r="A2" s="10" t="n">
        <x:v>1947</x:v>
      </x:c>
      <x:c r="B2" s="9" t="n">
        <x:v>22.519</x:v>
      </x:c>
      <x:c r="C2" s="9" t="n">
        <x:v>2184.61425</x:v>
      </x:c>
      <x:c r="D2" s="9" t="n">
        <x:v>22.3316666667</x:v>
      </x:c>
      <x:c r="E2" s="9"/>
      <x:c r="F2" s="9"/>
      <x:c r="G2" s="9" t="n">
        <x:v>4</x:v>
      </x:c>
      <x:c r="H2" s="9" t="n">
        <x:v>12</x:v>
      </x:c>
      <x:c r="I2" s="9" t="n">
        <x:v>0</x:v>
      </x:c>
      <x:c r="J2" s="9"/>
      <x:c r="K2" s="9"/>
      <x:c r="L2" s="9"/>
      <x:c r="M2" s="9"/>
      <x:c r="N2" s="9" t="str">
        <x:v>BLS/BEA/FRB via FRED; full-year only</x:v>
      </x:c>
    </x:row>
    <x:row r="3" ht="23" customHeight="1">
      <x:c r="A3" s="10" t="n">
        <x:v>1948</x:v>
      </x:c>
      <x:c r="B3" s="9" t="n">
        <x:v>23.089</x:v>
      </x:c>
      <x:c r="C3" s="9" t="n">
        <x:v>2274.6265</x:v>
      </x:c>
      <x:c r="D3" s="9" t="n">
        <x:v>24.045</x:v>
      </x:c>
      <x:c r="E3" s="9"/>
      <x:c r="F3" s="9"/>
      <x:c r="G3" s="9" t="n">
        <x:v>4</x:v>
      </x:c>
      <x:c r="H3" s="9" t="n">
        <x:v>12</x:v>
      </x:c>
      <x:c r="I3" s="9" t="n">
        <x:v>0</x:v>
      </x:c>
      <x:c r="J3" s="9" t="n">
        <x:v>2.531195879</x:v>
      </x:c>
      <x:c r="K3" s="9" t="n">
        <x:v>4.1202811892</x:v>
      </x:c>
      <x:c r="L3" s="9" t="n">
        <x:v>7.6722143444</x:v>
      </x:c>
      <x:c r="M3" s="9"/>
      <x:c r="N3" s="9" t="str">
        <x:v>BLS/BEA/FRB via FRED; full-year only</x:v>
      </x:c>
    </x:row>
    <x:row r="4" ht="23" customHeight="1">
      <x:c r="A4" s="10" t="n">
        <x:v>1949</x:v>
      </x:c>
      <x:c r="B4" s="9" t="n">
        <x:v>23.8285</x:v>
      </x:c>
      <x:c r="C4" s="9" t="n">
        <x:v>2261.92775</x:v>
      </x:c>
      <x:c r="D4" s="9" t="n">
        <x:v>23.8091666667</x:v>
      </x:c>
      <x:c r="E4" s="9"/>
      <x:c r="F4" s="9"/>
      <x:c r="G4" s="9" t="n">
        <x:v>4</x:v>
      </x:c>
      <x:c r="H4" s="9" t="n">
        <x:v>12</x:v>
      </x:c>
      <x:c r="I4" s="9" t="n">
        <x:v>0</x:v>
      </x:c>
      <x:c r="J4" s="9" t="n">
        <x:v>3.2028238555</x:v>
      </x:c>
      <x:c r="K4" s="9" t="n">
        <x:v>-0.558278469</x:v>
      </x:c>
      <x:c r="L4" s="9" t="n">
        <x:v>-0.9807998891</x:v>
      </x:c>
      <x:c r="M4" s="9"/>
      <x:c r="N4" s="9" t="str">
        <x:v>BLS/BEA/FRB via FRED; full-year only</x:v>
      </x:c>
    </x:row>
    <x:row r="5" ht="23" customHeight="1">
      <x:c r="A5" s="10" t="n">
        <x:v>1950</x:v>
      </x:c>
      <x:c r="B5" s="9" t="n">
        <x:v>25.41375</x:v>
      </x:c>
      <x:c r="C5" s="9" t="n">
        <x:v>2458.53175</x:v>
      </x:c>
      <x:c r="D5" s="9" t="n">
        <x:v>24.0625</x:v>
      </x:c>
      <x:c r="E5" s="9"/>
      <x:c r="F5" s="9"/>
      <x:c r="G5" s="9" t="n">
        <x:v>4</x:v>
      </x:c>
      <x:c r="H5" s="9" t="n">
        <x:v>12</x:v>
      </x:c>
      <x:c r="I5" s="9" t="n">
        <x:v>0</x:v>
      </x:c>
      <x:c r="J5" s="9" t="n">
        <x:v>6.65274776</x:v>
      </x:c>
      <x:c r="K5" s="9" t="n">
        <x:v>8.6918779789</x:v>
      </x:c>
      <x:c r="L5" s="9" t="n">
        <x:v>1.0640159602</x:v>
      </x:c>
      <x:c r="M5" s="9"/>
      <x:c r="N5" s="9" t="str">
        <x:v>BLS/BEA/FRB via FRED; full-year only</x:v>
      </x:c>
    </x:row>
    <x:row r="6" ht="23" customHeight="1">
      <x:c r="A6" s="10" t="n">
        <x:v>1951</x:v>
      </x:c>
      <x:c r="B6" s="9" t="n">
        <x:v>26.07275</x:v>
      </x:c>
      <x:c r="C6" s="9" t="n">
        <x:v>2656.32</x:v>
      </x:c>
      <x:c r="D6" s="9" t="n">
        <x:v>25.9733333333</x:v>
      </x:c>
      <x:c r="E6" s="9"/>
      <x:c r="F6" s="9"/>
      <x:c r="G6" s="9" t="n">
        <x:v>4</x:v>
      </x:c>
      <x:c r="H6" s="9" t="n">
        <x:v>12</x:v>
      </x:c>
      <x:c r="I6" s="9" t="n">
        <x:v>0</x:v>
      </x:c>
      <x:c r="J6" s="9" t="n">
        <x:v>2.5930844523</x:v>
      </x:c>
      <x:c r="K6" s="9" t="n">
        <x:v>8.0449744039</x:v>
      </x:c>
      <x:c r="L6" s="9" t="n">
        <x:v>7.9411255411</x:v>
      </x:c>
      <x:c r="M6" s="9"/>
      <x:c r="N6" s="9" t="str">
        <x:v>BLS/BEA/FRB via FRED; full-year only</x:v>
      </x:c>
    </x:row>
    <x:row r="7" ht="23" customHeight="1">
      <x:c r="A7" s="10" t="n">
        <x:v>1952</x:v>
      </x:c>
      <x:c r="B7" s="9" t="n">
        <x:v>26.56775</x:v>
      </x:c>
      <x:c r="C7" s="9" t="n">
        <x:v>2764.803</x:v>
      </x:c>
      <x:c r="D7" s="9" t="n">
        <x:v>26.5666666667</x:v>
      </x:c>
      <x:c r="E7" s="9"/>
      <x:c r="F7" s="9"/>
      <x:c r="G7" s="9" t="n">
        <x:v>4</x:v>
      </x:c>
      <x:c r="H7" s="9" t="n">
        <x:v>12</x:v>
      </x:c>
      <x:c r="I7" s="9" t="n">
        <x:v>0</x:v>
      </x:c>
      <x:c r="J7" s="9" t="n">
        <x:v>1.8985339099</x:v>
      </x:c>
      <x:c r="K7" s="9" t="n">
        <x:v>4.083958258</x:v>
      </x:c>
      <x:c r="L7" s="9" t="n">
        <x:v>2.2843942505</x:v>
      </x:c>
      <x:c r="M7" s="9"/>
      <x:c r="N7" s="9" t="str">
        <x:v>BLS/BEA/FRB via FRED; full-year only</x:v>
      </x:c>
    </x:row>
    <x:row r="8" ht="23" customHeight="1">
      <x:c r="A8" s="10" t="n">
        <x:v>1953</x:v>
      </x:c>
      <x:c r="B8" s="9" t="n">
        <x:v>27.2245</x:v>
      </x:c>
      <x:c r="C8" s="9" t="n">
        <x:v>2894.41175</x:v>
      </x:c>
      <x:c r="D8" s="9" t="n">
        <x:v>26.7683333333</x:v>
      </x:c>
      <x:c r="E8" s="9"/>
      <x:c r="F8" s="9"/>
      <x:c r="G8" s="9" t="n">
        <x:v>4</x:v>
      </x:c>
      <x:c r="H8" s="9" t="n">
        <x:v>12</x:v>
      </x:c>
      <x:c r="I8" s="9" t="n">
        <x:v>9</x:v>
      </x:c>
      <x:c r="J8" s="9" t="n">
        <x:v>2.4719820083</x:v>
      </x:c>
      <x:c r="K8" s="9" t="n">
        <x:v>4.687811392</x:v>
      </x:c>
      <x:c r="L8" s="9" t="n">
        <x:v>0.7590966123</x:v>
      </x:c>
      <x:c r="M8" s="9"/>
      <x:c r="N8" s="9" t="str">
        <x:v>BLS/BEA/FRB via FRED; full-year only</x:v>
      </x:c>
    </x:row>
    <x:row r="9" ht="23" customHeight="1">
      <x:c r="A9" s="10" t="n">
        <x:v>1954</x:v>
      </x:c>
      <x:c r="B9" s="9" t="n">
        <x:v>27.75175</x:v>
      </x:c>
      <x:c r="C9" s="9" t="n">
        <x:v>2877.70775</x:v>
      </x:c>
      <x:c r="D9" s="9" t="n">
        <x:v>26.865</x:v>
      </x:c>
      <x:c r="E9" s="9" t="n">
        <x:v>2.4016666667</x:v>
      </x:c>
      <x:c r="F9" s="9"/>
      <x:c r="G9" s="9" t="n">
        <x:v>4</x:v>
      </x:c>
      <x:c r="H9" s="9" t="n">
        <x:v>12</x:v>
      </x:c>
      <x:c r="I9" s="9" t="n">
        <x:v>12</x:v>
      </x:c>
      <x:c r="J9" s="9" t="n">
        <x:v>1.9366746864</x:v>
      </x:c>
      <x:c r="K9" s="9" t="n">
        <x:v>-0.577112085</x:v>
      </x:c>
      <x:c r="L9" s="9" t="n">
        <x:v>0.3611232177</x:v>
      </x:c>
      <x:c r="M9" s="9"/>
      <x:c r="N9" s="9" t="str">
        <x:v>BLS/BEA/FRB via FRED; full-year only</x:v>
      </x:c>
    </x:row>
    <x:row r="10" ht="23" customHeight="1">
      <x:c r="A10" s="10" t="n">
        <x:v>1955</x:v>
      </x:c>
      <x:c r="B10" s="9" t="n">
        <x:v>28.94175</x:v>
      </x:c>
      <x:c r="C10" s="9" t="n">
        <x:v>3083.02575</x:v>
      </x:c>
      <x:c r="D10" s="9" t="n">
        <x:v>26.7958333333</x:v>
      </x:c>
      <x:c r="E10" s="9" t="n">
        <x:v>2.8166666667</x:v>
      </x:c>
      <x:c r="F10" s="9" t="n">
        <x:v>1.785</x:v>
      </x:c>
      <x:c r="G10" s="9" t="n">
        <x:v>4</x:v>
      </x:c>
      <x:c r="H10" s="9" t="n">
        <x:v>12</x:v>
      </x:c>
      <x:c r="I10" s="9" t="n">
        <x:v>12</x:v>
      </x:c>
      <x:c r="J10" s="9" t="n">
        <x:v>4.2880178727</x:v>
      </x:c>
      <x:c r="K10" s="9" t="n">
        <x:v>7.1347759341</x:v>
      </x:c>
      <x:c r="L10" s="9" t="n">
        <x:v>-0.2574601402</x:v>
      </x:c>
      <x:c r="M10" s="9" t="n">
        <x:v>2.0477322345</x:v>
      </x:c>
      <x:c r="N10" s="9" t="str">
        <x:v>BLS/BEA/FRB via FRED; full-year only</x:v>
      </x:c>
    </x:row>
    <x:row r="11" ht="23" customHeight="1">
      <x:c r="A11" s="10" t="n">
        <x:v>1956</x:v>
      </x:c>
      <x:c r="B11" s="9" t="n">
        <x:v>28.77275</x:v>
      </x:c>
      <x:c r="C11" s="9" t="n">
        <x:v>3148.765</x:v>
      </x:c>
      <x:c r="D11" s="9" t="n">
        <x:v>27.1908333333</x:v>
      </x:c>
      <x:c r="E11" s="9" t="n">
        <x:v>3.1825</x:v>
      </x:c>
      <x:c r="F11" s="9" t="n">
        <x:v>2.7283333333</x:v>
      </x:c>
      <x:c r="G11" s="9" t="n">
        <x:v>4</x:v>
      </x:c>
      <x:c r="H11" s="9" t="n">
        <x:v>12</x:v>
      </x:c>
      <x:c r="I11" s="9" t="n">
        <x:v>12</x:v>
      </x:c>
      <x:c r="J11" s="9" t="n">
        <x:v>-0.5839315176</x:v>
      </x:c>
      <x:c r="K11" s="9" t="n">
        <x:v>2.1322964948</x:v>
      </x:c>
      <x:c r="L11" s="9" t="n">
        <x:v>1.4741097807</x:v>
      </x:c>
      <x:c r="M11" s="9" t="n">
        <x:v>1.236003504</x:v>
      </x:c>
      <x:c r="N11" s="9" t="str">
        <x:v>BLS/BEA/FRB via FRED; full-year only</x:v>
      </x:c>
    </x:row>
    <x:row r="12" ht="23" customHeight="1">
      <x:c r="A12" s="10" t="n">
        <x:v>1957</x:v>
      </x:c>
      <x:c r="B12" s="9" t="n">
        <x:v>29.512</x:v>
      </x:c>
      <x:c r="C12" s="9" t="n">
        <x:v>3215.06525</x:v>
      </x:c>
      <x:c r="D12" s="9" t="n">
        <x:v>28.1133333333</x:v>
      </x:c>
      <x:c r="E12" s="9" t="n">
        <x:v>3.6475</x:v>
      </x:c>
      <x:c r="F12" s="9" t="n">
        <x:v>3.105</x:v>
      </x:c>
      <x:c r="G12" s="9" t="n">
        <x:v>4</x:v>
      </x:c>
      <x:c r="H12" s="9" t="n">
        <x:v>12</x:v>
      </x:c>
      <x:c r="I12" s="9" t="n">
        <x:v>12</x:v>
      </x:c>
      <x:c r="J12" s="9" t="n">
        <x:v>2.5692712723</x:v>
      </x:c>
      <x:c r="K12" s="9" t="n">
        <x:v>2.1055953683</x:v>
      </x:c>
      <x:c r="L12" s="9" t="n">
        <x:v>3.3926874866</x:v>
      </x:c>
      <x:c r="M12" s="9" t="n">
        <x:v>-0.2782474212</x:v>
      </x:c>
      <x:c r="N12" s="9" t="str">
        <x:v>BLS/BEA/FRB via FRED; full-year only</x:v>
      </x:c>
    </x:row>
    <x:row r="13" ht="23" customHeight="1">
      <x:c r="A13" s="10" t="n">
        <x:v>1958</x:v>
      </x:c>
      <x:c r="B13" s="9" t="n">
        <x:v>30.18475</x:v>
      </x:c>
      <x:c r="C13" s="9" t="n">
        <x:v>3191.216</x:v>
      </x:c>
      <x:c r="D13" s="9" t="n">
        <x:v>28.8808333333</x:v>
      </x:c>
      <x:c r="E13" s="9" t="n">
        <x:v>3.3158333333</x:v>
      </x:c>
      <x:c r="F13" s="9" t="n">
        <x:v>1.5725</x:v>
      </x:c>
      <x:c r="G13" s="9" t="n">
        <x:v>4</x:v>
      </x:c>
      <x:c r="H13" s="9" t="n">
        <x:v>12</x:v>
      </x:c>
      <x:c r="I13" s="9" t="n">
        <x:v>12</x:v>
      </x:c>
      <x:c r="J13" s="9" t="n">
        <x:v>2.2795811873</x:v>
      </x:c>
      <x:c r="K13" s="9" t="n">
        <x:v>-0.7417967645</x:v>
      </x:c>
      <x:c r="L13" s="9" t="n">
        <x:v>2.7300213422</x:v>
      </x:c>
      <x:c r="M13" s="9" t="n">
        <x:v>-1.126760539</x:v>
      </x:c>
      <x:c r="N13" s="9" t="str">
        <x:v>BLS/BEA/FRB via FRED; full-year only</x:v>
      </x:c>
    </x:row>
    <x:row r="14" ht="23" customHeight="1">
      <x:c r="A14" s="10" t="n">
        <x:v>1959</x:v>
      </x:c>
      <x:c r="B14" s="9" t="n">
        <x:v>31.2565</x:v>
      </x:c>
      <x:c r="C14" s="9" t="n">
        <x:v>3412.42125</x:v>
      </x:c>
      <x:c r="D14" s="9" t="n">
        <x:v>29.15</x:v>
      </x:c>
      <x:c r="E14" s="9" t="n">
        <x:v>4.3333333333</x:v>
      </x:c>
      <x:c r="F14" s="9" t="n">
        <x:v>3.305</x:v>
      </x:c>
      <x:c r="G14" s="9" t="n">
        <x:v>4</x:v>
      </x:c>
      <x:c r="H14" s="9" t="n">
        <x:v>12</x:v>
      </x:c>
      <x:c r="I14" s="9" t="n">
        <x:v>12</x:v>
      </x:c>
      <x:c r="J14" s="9" t="n">
        <x:v>3.5506340122</x:v>
      </x:c>
      <x:c r="K14" s="9" t="n">
        <x:v>6.9316915558</x:v>
      </x:c>
      <x:c r="L14" s="9" t="n">
        <x:v>0.9319906512</x:v>
      </x:c>
      <x:c r="M14" s="9" t="n">
        <x:v>2.3510973413</x:v>
      </x:c>
      <x:c r="N14" s="9" t="str">
        <x:v>BLS/BEA/FRB via FRED; full-year only</x:v>
      </x:c>
    </x:row>
    <x:row r="15" ht="23" customHeight="1">
      <x:c r="A15" s="10" t="n">
        <x:v>1960</x:v>
      </x:c>
      <x:c r="B15" s="9" t="n">
        <x:v>31.622</x:v>
      </x:c>
      <x:c r="C15" s="9" t="n">
        <x:v>3500.2725</x:v>
      </x:c>
      <x:c r="D15" s="9" t="n">
        <x:v>29.585</x:v>
      </x:c>
      <x:c r="E15" s="9" t="n">
        <x:v>4.1166666667</x:v>
      </x:c>
      <x:c r="F15" s="9" t="n">
        <x:v>3.2158333333</x:v>
      </x:c>
      <x:c r="G15" s="9" t="n">
        <x:v>4</x:v>
      </x:c>
      <x:c r="H15" s="9" t="n">
        <x:v>12</x:v>
      </x:c>
      <x:c r="I15" s="9" t="n">
        <x:v>12</x:v>
      </x:c>
      <x:c r="J15" s="9" t="n">
        <x:v>1.1693567738</x:v>
      </x:c>
      <x:c r="K15" s="9" t="n">
        <x:v>2.5744550149</x:v>
      </x:c>
      <x:c r="L15" s="9" t="n">
        <x:v>1.4922813036</x:v>
      </x:c>
      <x:c r="M15" s="9" t="n">
        <x:v>1.69820996</x:v>
      </x:c>
      <x:c r="N15" s="9" t="str">
        <x:v>BLS/BEA/FRB via FRED; full-year only</x:v>
      </x:c>
    </x:row>
    <x:row r="16" ht="23" customHeight="1">
      <x:c r="A16" s="10" t="n">
        <x:v>1961</x:v>
      </x:c>
      <x:c r="B16" s="9" t="n">
        <x:v>32.65325</x:v>
      </x:c>
      <x:c r="C16" s="9" t="n">
        <x:v>3590.06625</x:v>
      </x:c>
      <x:c r="D16" s="9" t="n">
        <x:v>29.9016666667</x:v>
      </x:c>
      <x:c r="E16" s="9" t="n">
        <x:v>3.8825</x:v>
      </x:c>
      <x:c r="F16" s="9" t="n">
        <x:v>1.955</x:v>
      </x:c>
      <x:c r="G16" s="9" t="n">
        <x:v>4</x:v>
      </x:c>
      <x:c r="H16" s="9" t="n">
        <x:v>12</x:v>
      </x:c>
      <x:c r="I16" s="9" t="n">
        <x:v>12</x:v>
      </x:c>
      <x:c r="J16" s="9" t="n">
        <x:v>3.2611789261</x:v>
      </x:c>
      <x:c r="K16" s="9" t="n">
        <x:v>2.5653359846</x:v>
      </x:c>
      <x:c r="L16" s="9" t="n">
        <x:v>1.0703622331</x:v>
      </x:c>
      <x:c r="M16" s="9" t="n">
        <x:v>0.8752692158</x:v>
      </x:c>
      <x:c r="N16" s="9" t="str">
        <x:v>BLS/BEA/FRB via FRED; full-year only</x:v>
      </x:c>
    </x:row>
    <x:row r="17" ht="23" customHeight="1">
      <x:c r="A17" s="10" t="n">
        <x:v>1962</x:v>
      </x:c>
      <x:c r="B17" s="9" t="n">
        <x:v>34.13875</x:v>
      </x:c>
      <x:c r="C17" s="9" t="n">
        <x:v>3810.12325</x:v>
      </x:c>
      <x:c r="D17" s="9" t="n">
        <x:v>30.2533333333</x:v>
      </x:c>
      <x:c r="E17" s="9" t="n">
        <x:v>3.9458333333</x:v>
      </x:c>
      <x:c r="F17" s="9" t="n">
        <x:v>2.7083333333</x:v>
      </x:c>
      <x:c r="G17" s="9" t="n">
        <x:v>4</x:v>
      </x:c>
      <x:c r="H17" s="9" t="n">
        <x:v>12</x:v>
      </x:c>
      <x:c r="I17" s="9" t="n">
        <x:v>12</x:v>
      </x:c>
      <x:c r="J17" s="9" t="n">
        <x:v>4.5493174493</x:v>
      </x:c>
      <x:c r="K17" s="9" t="n">
        <x:v>6.1296083324</x:v>
      </x:c>
      <x:c r="L17" s="9" t="n">
        <x:v>1.1760771417</x:v>
      </x:c>
      <x:c r="M17" s="9" t="n">
        <x:v>1.5144451484</x:v>
      </x:c>
      <x:c r="N17" s="9" t="str">
        <x:v>BLS/BEA/FRB via FRED; full-year only</x:v>
      </x:c>
    </x:row>
    <x:row r="18" ht="23" customHeight="1">
      <x:c r="A18" s="10" t="n">
        <x:v>1963</x:v>
      </x:c>
      <x:c r="B18" s="9" t="n">
        <x:v>35.29875</x:v>
      </x:c>
      <x:c r="C18" s="9" t="n">
        <x:v>3976.14175</x:v>
      </x:c>
      <x:c r="D18" s="9" t="n">
        <x:v>30.6333333333</x:v>
      </x:c>
      <x:c r="E18" s="9" t="n">
        <x:v>4.0025</x:v>
      </x:c>
      <x:c r="F18" s="9" t="n">
        <x:v>3.1783333333</x:v>
      </x:c>
      <x:c r="G18" s="9" t="n">
        <x:v>4</x:v>
      </x:c>
      <x:c r="H18" s="9" t="n">
        <x:v>12</x:v>
      </x:c>
      <x:c r="I18" s="9" t="n">
        <x:v>12</x:v>
      </x:c>
      <x:c r="J18" s="9" t="n">
        <x:v>3.3978982827</x:v>
      </x:c>
      <x:c r="K18" s="9" t="n">
        <x:v>4.3572999902</x:v>
      </x:c>
      <x:c r="L18" s="9" t="n">
        <x:v>1.2560599383</x:v>
      </x:c>
      <x:c r="M18" s="9" t="n">
        <x:v>1.8984280015</x:v>
      </x:c>
      <x:c r="N18" s="9" t="str">
        <x:v>BLS/BEA/FRB via FRED; full-year only</x:v>
      </x:c>
    </x:row>
    <x:row r="19" ht="23" customHeight="1">
      <x:c r="A19" s="10" t="n">
        <x:v>1964</x:v>
      </x:c>
      <x:c r="B19" s="9" t="n">
        <x:v>36.245</x:v>
      </x:c>
      <x:c r="C19" s="9" t="n">
        <x:v>4205.27725</x:v>
      </x:c>
      <x:c r="D19" s="9" t="n">
        <x:v>31.0383333333</x:v>
      </x:c>
      <x:c r="E19" s="9" t="n">
        <x:v>4.1866666667</x:v>
      </x:c>
      <x:c r="F19" s="9" t="n">
        <x:v>3.4966666667</x:v>
      </x:c>
      <x:c r="G19" s="9" t="n">
        <x:v>4</x:v>
      </x:c>
      <x:c r="H19" s="9" t="n">
        <x:v>12</x:v>
      </x:c>
      <x:c r="I19" s="9" t="n">
        <x:v>12</x:v>
      </x:c>
      <x:c r="J19" s="9" t="n">
        <x:v>2.6806898261</x:v>
      </x:c>
      <x:c r="K19" s="9" t="n">
        <x:v>5.7627598412</x:v>
      </x:c>
      <x:c r="L19" s="9" t="n">
        <x:v>1.3220892274</x:v>
      </x:c>
      <x:c r="M19" s="9" t="n">
        <x:v>2.1462027242</x:v>
      </x:c>
      <x:c r="N19" s="9" t="str">
        <x:v>BLS/BEA/FRB via FRED; full-year only</x:v>
      </x:c>
    </x:row>
    <x:row r="20" ht="23" customHeight="1">
      <x:c r="A20" s="10" t="n">
        <x:v>1965</x:v>
      </x:c>
      <x:c r="B20" s="9" t="n">
        <x:v>37.40075</x:v>
      </x:c>
      <x:c r="C20" s="9" t="n">
        <x:v>4478.55525</x:v>
      </x:c>
      <x:c r="D20" s="9" t="n">
        <x:v>31.5283333333</x:v>
      </x:c>
      <x:c r="E20" s="9" t="n">
        <x:v>4.2825</x:v>
      </x:c>
      <x:c r="F20" s="9" t="n">
        <x:v>4.075</x:v>
      </x:c>
      <x:c r="G20" s="9" t="n">
        <x:v>4</x:v>
      </x:c>
      <x:c r="H20" s="9" t="n">
        <x:v>12</x:v>
      </x:c>
      <x:c r="I20" s="9" t="n">
        <x:v>12</x:v>
      </x:c>
      <x:c r="J20" s="9" t="n">
        <x:v>3.1887156849</x:v>
      </x:c>
      <x:c r="K20" s="9" t="n">
        <x:v>6.4984538178</x:v>
      </x:c>
      <x:c r="L20" s="9" t="n">
        <x:v>1.578693014</x:v>
      </x:c>
      <x:c r="M20" s="9" t="n">
        <x:v>2.4575104403</x:v>
      </x:c>
      <x:c r="N20" s="9" t="str">
        <x:v>BLS/BEA/FRB via FRED; full-year only</x:v>
      </x:c>
    </x:row>
    <x:row r="21" ht="23" customHeight="1">
      <x:c r="A21" s="10" t="n">
        <x:v>1966</x:v>
      </x:c>
      <x:c r="B21" s="9" t="n">
        <x:v>38.75175</x:v>
      </x:c>
      <x:c r="C21" s="9" t="n">
        <x:v>4773.93125</x:v>
      </x:c>
      <x:c r="D21" s="9" t="n">
        <x:v>32.4708333333</x:v>
      </x:c>
      <x:c r="E21" s="9" t="n">
        <x:v>4.9233333333</x:v>
      </x:c>
      <x:c r="F21" s="9" t="n">
        <x:v>5.1116666667</x:v>
      </x:c>
      <x:c r="G21" s="9" t="n">
        <x:v>4</x:v>
      </x:c>
      <x:c r="H21" s="9" t="n">
        <x:v>12</x:v>
      </x:c>
      <x:c r="I21" s="9" t="n">
        <x:v>12</x:v>
      </x:c>
      <x:c r="J21" s="9" t="n">
        <x:v>3.6122270275</x:v>
      </x:c>
      <x:c r="K21" s="9" t="n">
        <x:v>6.5953412096</x:v>
      </x:c>
      <x:c r="L21" s="9" t="n">
        <x:v>2.9893746366</x:v>
      </x:c>
      <x:c r="M21" s="9" t="n">
        <x:v>2.0606902776</x:v>
      </x:c>
      <x:c r="N21" s="9" t="str">
        <x:v>BLS/BEA/FRB via FRED; full-year only</x:v>
      </x:c>
    </x:row>
    <x:row r="22" ht="23" customHeight="1">
      <x:c r="A22" s="10" t="n">
        <x:v>1967</x:v>
      </x:c>
      <x:c r="B22" s="9" t="n">
        <x:v>39.473</x:v>
      </x:c>
      <x:c r="C22" s="9" t="n">
        <x:v>4904.86375</x:v>
      </x:c>
      <x:c r="D22" s="9" t="n">
        <x:v>33.375</x:v>
      </x:c>
      <x:c r="E22" s="9" t="n">
        <x:v>5.0733333333</x:v>
      </x:c>
      <x:c r="F22" s="9" t="n">
        <x:v>4.22</x:v>
      </x:c>
      <x:c r="G22" s="9" t="n">
        <x:v>4</x:v>
      </x:c>
      <x:c r="H22" s="9" t="n">
        <x:v>12</x:v>
      </x:c>
      <x:c r="I22" s="9" t="n">
        <x:v>12</x:v>
      </x:c>
      <x:c r="J22" s="9" t="n">
        <x:v>1.8612062681</x:v>
      </x:c>
      <x:c r="K22" s="9" t="n">
        <x:v>2.7426557515</x:v>
      </x:c>
      <x:c r="L22" s="9" t="n">
        <x:v>2.7845502374</x:v>
      </x:c>
      <x:c r="M22" s="9" t="n">
        <x:v>1.3965617978</x:v>
      </x:c>
      <x:c r="N22" s="9" t="str">
        <x:v>BLS/BEA/FRB via FRED; full-year only</x:v>
      </x:c>
    </x:row>
    <x:row r="23" ht="23" customHeight="1">
      <x:c r="A23" s="10" t="n">
        <x:v>1968</x:v>
      </x:c>
      <x:c r="B23" s="9" t="n">
        <x:v>40.8495</x:v>
      </x:c>
      <x:c r="C23" s="9" t="n">
        <x:v>5145.91425</x:v>
      </x:c>
      <x:c r="D23" s="9" t="n">
        <x:v>34.7916666667</x:v>
      </x:c>
      <x:c r="E23" s="9" t="n">
        <x:v>5.6458333333</x:v>
      </x:c>
      <x:c r="F23" s="9" t="n">
        <x:v>5.6591666667</x:v>
      </x:c>
      <x:c r="G23" s="9" t="n">
        <x:v>4</x:v>
      </x:c>
      <x:c r="H23" s="9" t="n">
        <x:v>12</x:v>
      </x:c>
      <x:c r="I23" s="9" t="n">
        <x:v>12</x:v>
      </x:c>
      <x:c r="J23" s="9" t="n">
        <x:v>3.487193778</x:v>
      </x:c>
      <x:c r="K23" s="9" t="n">
        <x:v>4.9145197968</x:v>
      </x:c>
      <x:c r="L23" s="9" t="n">
        <x:v>4.2446941323</x:v>
      </x:c>
      <x:c r="M23" s="9" t="n">
        <x:v>1.3568772455</x:v>
      </x:c>
      <x:c r="N23" s="9" t="str">
        <x:v>BLS/BEA/FRB via FRED; full-year only</x:v>
      </x:c>
    </x:row>
    <x:row r="24" ht="23" customHeight="1">
      <x:c r="A24" s="10" t="n">
        <x:v>1969</x:v>
      </x:c>
      <x:c r="B24" s="9" t="n">
        <x:v>40.92075</x:v>
      </x:c>
      <x:c r="C24" s="9" t="n">
        <x:v>5306.5945</x:v>
      </x:c>
      <x:c r="D24" s="9" t="n">
        <x:v>36.6833333333</x:v>
      </x:c>
      <x:c r="E24" s="9" t="n">
        <x:v>6.6708333333</x:v>
      </x:c>
      <x:c r="F24" s="9" t="n">
        <x:v>8.2041666667</x:v>
      </x:c>
      <x:c r="G24" s="9" t="n">
        <x:v>4</x:v>
      </x:c>
      <x:c r="H24" s="9" t="n">
        <x:v>12</x:v>
      </x:c>
      <x:c r="I24" s="9" t="n">
        <x:v>12</x:v>
      </x:c>
      <x:c r="J24" s="9" t="n">
        <x:v>0.1744207395</x:v>
      </x:c>
      <x:c r="K24" s="9" t="n">
        <x:v>3.122482074</x:v>
      </x:c>
      <x:c r="L24" s="9" t="n">
        <x:v>5.4371257485</x:v>
      </x:c>
      <x:c r="M24" s="9" t="n">
        <x:v>2.6243516205</x:v>
      </x:c>
      <x:c r="N24" s="9" t="str">
        <x:v>BLS/BEA/FRB via FRED; full-year only</x:v>
      </x:c>
    </x:row>
    <x:row r="25" ht="23" customHeight="1">
      <x:c r="A25" s="10" t="n">
        <x:v>1970</x:v>
      </x:c>
      <x:c r="B25" s="9" t="n">
        <x:v>41.50525</x:v>
      </x:c>
      <x:c r="C25" s="9" t="n">
        <x:v>5316.39125</x:v>
      </x:c>
      <x:c r="D25" s="9" t="n">
        <x:v>38.8416666667</x:v>
      </x:c>
      <x:c r="E25" s="9" t="n">
        <x:v>7.3483333333</x:v>
      </x:c>
      <x:c r="F25" s="9" t="n">
        <x:v>7.1833333333</x:v>
      </x:c>
      <x:c r="G25" s="9" t="n">
        <x:v>4</x:v>
      </x:c>
      <x:c r="H25" s="9" t="n">
        <x:v>12</x:v>
      </x:c>
      <x:c r="I25" s="9" t="n">
        <x:v>12</x:v>
      </x:c>
      <x:c r="J25" s="9" t="n">
        <x:v>1.4283706921</x:v>
      </x:c>
      <x:c r="K25" s="9" t="n">
        <x:v>0.1846146337</x:v>
      </x:c>
      <x:c r="L25" s="9" t="n">
        <x:v>5.8836892322</x:v>
      </x:c>
      <x:c r="M25" s="9" t="n">
        <x:v>1.2274261603</x:v>
      </x:c>
      <x:c r="N25" s="9" t="str">
        <x:v>BLS/BEA/FRB via FRED; full-year only</x:v>
      </x:c>
    </x:row>
    <x:row r="26" ht="23" customHeight="1">
      <x:c r="A26" s="10" t="n">
        <x:v>1971</x:v>
      </x:c>
      <x:c r="B26" s="9" t="n">
        <x:v>43.12575</x:v>
      </x:c>
      <x:c r="C26" s="9" t="n">
        <x:v>5491.4455</x:v>
      </x:c>
      <x:c r="D26" s="9" t="n">
        <x:v>40.4833333333</x:v>
      </x:c>
      <x:c r="E26" s="9" t="n">
        <x:v>6.1591666667</x:v>
      </x:c>
      <x:c r="F26" s="9" t="n">
        <x:v>4.6625</x:v>
      </x:c>
      <x:c r="G26" s="9" t="n">
        <x:v>4</x:v>
      </x:c>
      <x:c r="H26" s="9" t="n">
        <x:v>12</x:v>
      </x:c>
      <x:c r="I26" s="9" t="n">
        <x:v>12</x:v>
      </x:c>
      <x:c r="J26" s="9" t="n">
        <x:v>3.9043253564</x:v>
      </x:c>
      <x:c r="K26" s="9" t="n">
        <x:v>3.2927269978</x:v>
      </x:c>
      <x:c r="L26" s="9" t="n">
        <x:v>4.2265608239</x:v>
      </x:c>
      <x:c r="M26" s="9" t="n">
        <x:v>0.4182611157</x:v>
      </x:c>
      <x:c r="N26" s="9" t="str">
        <x:v>BLS/BEA/FRB via FRED; full-year only</x:v>
      </x:c>
    </x:row>
    <x:row r="27" ht="23" customHeight="1">
      <x:c r="A27" s="10" t="n">
        <x:v>1972</x:v>
      </x:c>
      <x:c r="B27" s="9" t="n">
        <x:v>44.62025</x:v>
      </x:c>
      <x:c r="C27" s="9" t="n">
        <x:v>5780.04825</x:v>
      </x:c>
      <x:c r="D27" s="9" t="n">
        <x:v>41.8083333333</x:v>
      </x:c>
      <x:c r="E27" s="9" t="n">
        <x:v>6.21</x:v>
      </x:c>
      <x:c r="F27" s="9" t="n">
        <x:v>4.4341666667</x:v>
      </x:c>
      <x:c r="G27" s="9" t="n">
        <x:v>4</x:v>
      </x:c>
      <x:c r="H27" s="9" t="n">
        <x:v>12</x:v>
      </x:c>
      <x:c r="I27" s="9" t="n">
        <x:v>12</x:v>
      </x:c>
      <x:c r="J27" s="9" t="n">
        <x:v>3.4654469777</x:v>
      </x:c>
      <x:c r="K27" s="9" t="n">
        <x:v>5.2554969361</x:v>
      </x:c>
      <x:c r="L27" s="9" t="n">
        <x:v>3.272951832</x:v>
      </x:c>
      <x:c r="M27" s="9" t="n">
        <x:v>1.124413328</x:v>
      </x:c>
      <x:c r="N27" s="9" t="str">
        <x:v>BLS/BEA/FRB via FRED; full-year only</x:v>
      </x:c>
    </x:row>
    <x:row r="28" ht="23" customHeight="1">
      <x:c r="A28" s="10" t="n">
        <x:v>1973</x:v>
      </x:c>
      <x:c r="B28" s="9" t="n">
        <x:v>45.9965</x:v>
      </x:c>
      <x:c r="C28" s="9" t="n">
        <x:v>6106.3705</x:v>
      </x:c>
      <x:c r="D28" s="9" t="n">
        <x:v>44.425</x:v>
      </x:c>
      <x:c r="E28" s="9" t="n">
        <x:v>6.8425</x:v>
      </x:c>
      <x:c r="F28" s="9" t="n">
        <x:v>8.7275</x:v>
      </x:c>
      <x:c r="G28" s="9" t="n">
        <x:v>4</x:v>
      </x:c>
      <x:c r="H28" s="9" t="n">
        <x:v>12</x:v>
      </x:c>
      <x:c r="I28" s="9" t="n">
        <x:v>12</x:v>
      </x:c>
      <x:c r="J28" s="9" t="n">
        <x:v>3.0843619209</x:v>
      </x:c>
      <x:c r="K28" s="9" t="n">
        <x:v>5.6456665392</x:v>
      </x:c>
      <x:c r="L28" s="9" t="n">
        <x:v>6.2587203508</x:v>
      </x:c>
      <x:c r="M28" s="9" t="n">
        <x:v>2.3233666292</x:v>
      </x:c>
      <x:c r="N28" s="9" t="str">
        <x:v>BLS/BEA/FRB via FRED; full-year only</x:v>
      </x:c>
    </x:row>
    <x:row r="29" ht="23" customHeight="1">
      <x:c r="A29" s="10" t="n">
        <x:v>1974</x:v>
      </x:c>
      <x:c r="B29" s="9" t="n">
        <x:v>45.2255</x:v>
      </x:c>
      <x:c r="C29" s="9" t="n">
        <x:v>6073.36275</x:v>
      </x:c>
      <x:c r="D29" s="9" t="n">
        <x:v>49.3166666667</x:v>
      </x:c>
      <x:c r="E29" s="9" t="n">
        <x:v>7.5575</x:v>
      </x:c>
      <x:c r="F29" s="9" t="n">
        <x:v>10.5025</x:v>
      </x:c>
      <x:c r="G29" s="9" t="n">
        <x:v>4</x:v>
      </x:c>
      <x:c r="H29" s="9" t="n">
        <x:v>12</x:v>
      </x:c>
      <x:c r="I29" s="9" t="n">
        <x:v>12</x:v>
      </x:c>
      <x:c r="J29" s="9" t="n">
        <x:v>-1.6762144946</x:v>
      </x:c>
      <x:c r="K29" s="9" t="n">
        <x:v>-0.5405461395</x:v>
      </x:c>
      <x:c r="L29" s="9" t="n">
        <x:v>11.011067342</x:v>
      </x:c>
      <x:c r="M29" s="9" t="n">
        <x:v>-0.458123099</x:v>
      </x:c>
      <x:c r="N29" s="9" t="str">
        <x:v>BLS/BEA/FRB via FRED; full-year only</x:v>
      </x:c>
    </x:row>
    <x:row r="30" ht="23" customHeight="1">
      <x:c r="A30" s="10" t="n">
        <x:v>1975</x:v>
      </x:c>
      <x:c r="B30" s="9" t="n">
        <x:v>46.43375</x:v>
      </x:c>
      <x:c r="C30" s="9" t="n">
        <x:v>6060.87525</x:v>
      </x:c>
      <x:c r="D30" s="9" t="n">
        <x:v>53.825</x:v>
      </x:c>
      <x:c r="E30" s="9" t="n">
        <x:v>7.9875</x:v>
      </x:c>
      <x:c r="F30" s="9" t="n">
        <x:v>5.8241666667</x:v>
      </x:c>
      <x:c r="G30" s="9" t="n">
        <x:v>4</x:v>
      </x:c>
      <x:c r="H30" s="9" t="n">
        <x:v>12</x:v>
      </x:c>
      <x:c r="I30" s="9" t="n">
        <x:v>12</x:v>
      </x:c>
      <x:c r="J30" s="9" t="n">
        <x:v>2.6716122541</x:v>
      </x:c>
      <x:c r="K30" s="9" t="n">
        <x:v>-0.205610969</x:v>
      </x:c>
      <x:c r="L30" s="9" t="n">
        <x:v>9.1416018925</x:v>
      </x:c>
      <x:c r="M30" s="9" t="n">
        <x:v>-3.0395698509</x:v>
      </x:c>
      <x:c r="N30" s="9" t="str">
        <x:v>BLS/BEA/FRB via FRED; full-year only</x:v>
      </x:c>
    </x:row>
    <x:row r="31" ht="23" customHeight="1">
      <x:c r="A31" s="10" t="n">
        <x:v>1976</x:v>
      </x:c>
      <x:c r="B31" s="9" t="n">
        <x:v>48.0505</x:v>
      </x:c>
      <x:c r="C31" s="9" t="n">
        <x:v>6387.4365</x:v>
      </x:c>
      <x:c r="D31" s="9" t="n">
        <x:v>56.9333333333</x:v>
      </x:c>
      <x:c r="E31" s="9" t="n">
        <x:v>7.6116666667</x:v>
      </x:c>
      <x:c r="F31" s="9" t="n">
        <x:v>5.045</x:v>
      </x:c>
      <x:c r="G31" s="9" t="n">
        <x:v>4</x:v>
      </x:c>
      <x:c r="H31" s="9" t="n">
        <x:v>12</x:v>
      </x:c>
      <x:c r="I31" s="9" t="n">
        <x:v>12</x:v>
      </x:c>
      <x:c r="J31" s="9" t="n">
        <x:v>3.4818424099</x:v>
      </x:c>
      <x:c r="K31" s="9" t="n">
        <x:v>5.3880213093</x:v>
      </x:c>
      <x:c r="L31" s="9" t="n">
        <x:v>5.7748877535</x:v>
      </x:c>
      <x:c r="M31" s="9" t="n">
        <x:v>-0.6900387881</x:v>
      </x:c>
      <x:c r="N31" s="9" t="str">
        <x:v>BLS/BEA/FRB via FRED; full-year only</x:v>
      </x:c>
    </x:row>
    <x:row r="32" ht="23" customHeight="1">
      <x:c r="A32" s="10" t="n">
        <x:v>1977</x:v>
      </x:c>
      <x:c r="B32" s="9" t="n">
        <x:v>48.88025</x:v>
      </x:c>
      <x:c r="C32" s="9" t="n">
        <x:v>6682.8045</x:v>
      </x:c>
      <x:c r="D32" s="9" t="n">
        <x:v>60.6166666667</x:v>
      </x:c>
      <x:c r="E32" s="9" t="n">
        <x:v>7.4191666667</x:v>
      </x:c>
      <x:c r="F32" s="9" t="n">
        <x:v>5.5375</x:v>
      </x:c>
      <x:c r="G32" s="9" t="n">
        <x:v>4</x:v>
      </x:c>
      <x:c r="H32" s="9" t="n">
        <x:v>12</x:v>
      </x:c>
      <x:c r="I32" s="9" t="n">
        <x:v>12</x:v>
      </x:c>
      <x:c r="J32" s="9" t="n">
        <x:v>1.7268290653</x:v>
      </x:c>
      <x:c r="K32" s="9" t="n">
        <x:v>4.6242025263</x:v>
      </x:c>
      <x:c r="L32" s="9" t="n">
        <x:v>6.4695550351</x:v>
      </x:c>
      <x:c r="M32" s="9" t="n">
        <x:v>-0.8754193016</x:v>
      </x:c>
      <x:c r="N32" s="9" t="str">
        <x:v>BLS/BEA/FRB via FRED; full-year only</x:v>
      </x:c>
    </x:row>
    <x:row r="33" ht="23" customHeight="1">
      <x:c r="A33" s="10" t="n">
        <x:v>1978</x:v>
      </x:c>
      <x:c r="B33" s="9" t="n">
        <x:v>49.567</x:v>
      </x:c>
      <x:c r="C33" s="9" t="n">
        <x:v>7052.71125</x:v>
      </x:c>
      <x:c r="D33" s="9" t="n">
        <x:v>65.2416666667</x:v>
      </x:c>
      <x:c r="E33" s="9" t="n">
        <x:v>8.41</x:v>
      </x:c>
      <x:c r="F33" s="9" t="n">
        <x:v>7.9308333333</x:v>
      </x:c>
      <x:c r="G33" s="9" t="n">
        <x:v>4</x:v>
      </x:c>
      <x:c r="H33" s="9" t="n">
        <x:v>12</x:v>
      </x:c>
      <x:c r="I33" s="9" t="n">
        <x:v>12</x:v>
      </x:c>
      <x:c r="J33" s="9" t="n">
        <x:v>1.4049641726</x:v>
      </x:c>
      <x:c r="K33" s="9" t="n">
        <x:v>5.5352023241</x:v>
      </x:c>
      <x:c r="L33" s="9" t="n">
        <x:v>7.6299147649</x:v>
      </x:c>
      <x:c r="M33" s="9" t="n">
        <x:v>0.2795863669</x:v>
      </x:c>
      <x:c r="N33" s="9" t="str">
        <x:v>BLS/BEA/FRB via FRED; full-year only</x:v>
      </x:c>
    </x:row>
    <x:row r="34" ht="23" customHeight="1">
      <x:c r="A34" s="10" t="n">
        <x:v>1979</x:v>
      </x:c>
      <x:c r="B34" s="9" t="n">
        <x:v>49.5015</x:v>
      </x:c>
      <x:c r="C34" s="9" t="n">
        <x:v>7275.99925</x:v>
      </x:c>
      <x:c r="D34" s="9" t="n">
        <x:v>72.5833333333</x:v>
      </x:c>
      <x:c r="E34" s="9" t="n">
        <x:v>9.4425</x:v>
      </x:c>
      <x:c r="F34" s="9" t="n">
        <x:v>11.1941666667</x:v>
      </x:c>
      <x:c r="G34" s="9" t="n">
        <x:v>4</x:v>
      </x:c>
      <x:c r="H34" s="9" t="n">
        <x:v>12</x:v>
      </x:c>
      <x:c r="I34" s="9" t="n">
        <x:v>12</x:v>
      </x:c>
      <x:c r="J34" s="9" t="n">
        <x:v>-0.1321443702</x:v>
      </x:c>
      <x:c r="K34" s="9" t="n">
        <x:v>3.1659881156</x:v>
      </x:c>
      <x:c r="L34" s="9" t="n">
        <x:v>11.2530335931</x:v>
      </x:c>
      <x:c r="M34" s="9" t="n">
        <x:v>-0.0529126483</x:v>
      </x:c>
      <x:c r="N34" s="9" t="str">
        <x:v>BLS/BEA/FRB via FRED; full-year only</x:v>
      </x:c>
    </x:row>
    <x:row r="35" ht="23" customHeight="1">
      <x:c r="A35" s="10" t="n">
        <x:v>1980</x:v>
      </x:c>
      <x:c r="B35" s="9" t="n">
        <x:v>49.4735</x:v>
      </x:c>
      <x:c r="C35" s="9" t="n">
        <x:v>7257.3165</x:v>
      </x:c>
      <x:c r="D35" s="9" t="n">
        <x:v>82.3833333333</x:v>
      </x:c>
      <x:c r="E35" s="9" t="n">
        <x:v>11.46</x:v>
      </x:c>
      <x:c r="F35" s="9" t="n">
        <x:v>13.3558333333</x:v>
      </x:c>
      <x:c r="G35" s="9" t="n">
        <x:v>4</x:v>
      </x:c>
      <x:c r="H35" s="9" t="n">
        <x:v>12</x:v>
      </x:c>
      <x:c r="I35" s="9" t="n">
        <x:v>12</x:v>
      </x:c>
      <x:c r="J35" s="9" t="n">
        <x:v>-0.0565639425</x:v>
      </x:c>
      <x:c r="K35" s="9" t="n">
        <x:v>-0.2567722914</x:v>
      </x:c>
      <x:c r="L35" s="9" t="n">
        <x:v>13.5017221584</x:v>
      </x:c>
      <x:c r="M35" s="9" t="n">
        <x:v>-0.1285344595</x:v>
      </x:c>
      <x:c r="N35" s="9" t="str">
        <x:v>BLS/BEA/FRB via FRED; full-year only</x:v>
      </x:c>
    </x:row>
    <x:row r="36" ht="23" customHeight="1">
      <x:c r="A36" s="10" t="n">
        <x:v>1981</x:v>
      </x:c>
      <x:c r="B36" s="9" t="n">
        <x:v>50.19325</x:v>
      </x:c>
      <x:c r="C36" s="9" t="n">
        <x:v>7441.485</x:v>
      </x:c>
      <x:c r="D36" s="9" t="n">
        <x:v>90.9333333333</x:v>
      </x:c>
      <x:c r="E36" s="9" t="n">
        <x:v>13.9108333333</x:v>
      </x:c>
      <x:c r="F36" s="9" t="n">
        <x:v>16.3783333333</x:v>
      </x:c>
      <x:c r="G36" s="9" t="n">
        <x:v>4</x:v>
      </x:c>
      <x:c r="H36" s="9" t="n">
        <x:v>12</x:v>
      </x:c>
      <x:c r="I36" s="9" t="n">
        <x:v>12</x:v>
      </x:c>
      <x:c r="J36" s="9" t="n">
        <x:v>1.4548192467</x:v>
      </x:c>
      <x:c r="K36" s="9" t="n">
        <x:v>2.5376942014</x:v>
      </x:c>
      <x:c r="L36" s="9" t="n">
        <x:v>10.3783127655</x:v>
      </x:c>
      <x:c r="M36" s="9" t="n">
        <x:v>5.4358690738</x:v>
      </x:c>
      <x:c r="N36" s="9" t="str">
        <x:v>BLS/BEA/FRB via FRED; full-year only</x:v>
      </x:c>
    </x:row>
    <x:row r="37" ht="23" customHeight="1">
      <x:c r="A37" s="10" t="n">
        <x:v>1982</x:v>
      </x:c>
      <x:c r="B37" s="9" t="n">
        <x:v>49.78075</x:v>
      </x:c>
      <x:c r="C37" s="9" t="n">
        <x:v>7307.314</x:v>
      </x:c>
      <x:c r="D37" s="9" t="n">
        <x:v>96.5333333333</x:v>
      </x:c>
      <x:c r="E37" s="9" t="n">
        <x:v>13.0016666667</x:v>
      </x:c>
      <x:c r="F37" s="9" t="n">
        <x:v>12.2583333333</x:v>
      </x:c>
      <x:c r="G37" s="9" t="n">
        <x:v>4</x:v>
      </x:c>
      <x:c r="H37" s="9" t="n">
        <x:v>12</x:v>
      </x:c>
      <x:c r="I37" s="9" t="n">
        <x:v>12</x:v>
      </x:c>
      <x:c r="J37" s="9" t="n">
        <x:v>-0.8218236516</x:v>
      </x:c>
      <x:c r="K37" s="9" t="n">
        <x:v>-1.8030137802</x:v>
      </x:c>
      <x:c r="L37" s="9" t="n">
        <x:v>6.1583577713</x:v>
      </x:c>
      <x:c r="M37" s="9" t="n">
        <x:v>5.7461095764</x:v>
      </x:c>
      <x:c r="N37" s="9" t="str">
        <x:v>BLS/BEA/FRB via FRED; full-year only</x:v>
      </x:c>
    </x:row>
    <x:row r="38" ht="23" customHeight="1">
      <x:c r="A38" s="10" t="n">
        <x:v>1983</x:v>
      </x:c>
      <x:c r="B38" s="9" t="n">
        <x:v>51.81475</x:v>
      </x:c>
      <x:c r="C38" s="9" t="n">
        <x:v>7642.2655</x:v>
      </x:c>
      <x:c r="D38" s="9" t="n">
        <x:v>99.5833333333</x:v>
      </x:c>
      <x:c r="E38" s="9" t="n">
        <x:v>11.105</x:v>
      </x:c>
      <x:c r="F38" s="9" t="n">
        <x:v>9.0866666667</x:v>
      </x:c>
      <x:c r="G38" s="9" t="n">
        <x:v>4</x:v>
      </x:c>
      <x:c r="H38" s="9" t="n">
        <x:v>12</x:v>
      </x:c>
      <x:c r="I38" s="9" t="n">
        <x:v>12</x:v>
      </x:c>
      <x:c r="J38" s="9" t="n">
        <x:v>4.0859167449</x:v>
      </x:c>
      <x:c r="K38" s="9" t="n">
        <x:v>4.5837841374</x:v>
      </x:c>
      <x:c r="L38" s="9" t="n">
        <x:v>3.1595303867</x:v>
      </x:c>
      <x:c r="M38" s="9" t="n">
        <x:v>5.7456022315</x:v>
      </x:c>
      <x:c r="N38" s="9" t="str">
        <x:v>BLS/BEA/FRB via FRED; full-year only</x:v>
      </x:c>
    </x:row>
    <x:row r="39" ht="23" customHeight="1">
      <x:c r="A39" s="10" t="n">
        <x:v>1984</x:v>
      </x:c>
      <x:c r="B39" s="9" t="n">
        <x:v>52.979</x:v>
      </x:c>
      <x:c r="C39" s="9" t="n">
        <x:v>8195.29525</x:v>
      </x:c>
      <x:c r="D39" s="9" t="n">
        <x:v>103.9333333333</x:v>
      </x:c>
      <x:c r="E39" s="9" t="n">
        <x:v>12.4383333333</x:v>
      </x:c>
      <x:c r="F39" s="9" t="n">
        <x:v>10.225</x:v>
      </x:c>
      <x:c r="G39" s="9" t="n">
        <x:v>4</x:v>
      </x:c>
      <x:c r="H39" s="9" t="n">
        <x:v>12</x:v>
      </x:c>
      <x:c r="I39" s="9" t="n">
        <x:v>12</x:v>
      </x:c>
      <x:c r="J39" s="9" t="n">
        <x:v>2.2469470566</x:v>
      </x:c>
      <x:c r="K39" s="9" t="n">
        <x:v>7.2364634545</x:v>
      </x:c>
      <x:c r="L39" s="9" t="n">
        <x:v>4.3682008368</x:v>
      </x:c>
      <x:c r="M39" s="9" t="n">
        <x:v>5.6116701411</x:v>
      </x:c>
      <x:c r="N39" s="9" t="str">
        <x:v>BLS/BEA/FRB via FRED; full-year only</x:v>
      </x:c>
    </x:row>
    <x:row r="40" ht="23" customHeight="1">
      <x:c r="A40" s="10" t="n">
        <x:v>1985</x:v>
      </x:c>
      <x:c r="B40" s="9" t="n">
        <x:v>53.89925</x:v>
      </x:c>
      <x:c r="C40" s="9" t="n">
        <x:v>8537.00375</x:v>
      </x:c>
      <x:c r="D40" s="9" t="n">
        <x:v>107.6</x:v>
      </x:c>
      <x:c r="E40" s="9" t="n">
        <x:v>10.6233333333</x:v>
      </x:c>
      <x:c r="F40" s="9" t="n">
        <x:v>8.1008333333</x:v>
      </x:c>
      <x:c r="G40" s="9" t="n">
        <x:v>4</x:v>
      </x:c>
      <x:c r="H40" s="9" t="n">
        <x:v>12</x:v>
      </x:c>
      <x:c r="I40" s="9" t="n">
        <x:v>12</x:v>
      </x:c>
      <x:c r="J40" s="9" t="n">
        <x:v>1.7370090036</x:v>
      </x:c>
      <x:c r="K40" s="9" t="n">
        <x:v>4.1695691196</x:v>
      </x:c>
      <x:c r="L40" s="9" t="n">
        <x:v>3.5279025016</x:v>
      </x:c>
      <x:c r="M40" s="9" t="n">
        <x:v>4.4170998554</x:v>
      </x:c>
      <x:c r="N40" s="9" t="str">
        <x:v>BLS/BEA/FRB via FRED; full-year only</x:v>
      </x:c>
    </x:row>
    <x:row r="41" ht="23" customHeight="1">
      <x:c r="A41" s="10" t="n">
        <x:v>1986</x:v>
      </x:c>
      <x:c r="B41" s="9" t="n">
        <x:v>55.5025</x:v>
      </x:c>
      <x:c r="C41" s="9" t="n">
        <x:v>8832.61125</x:v>
      </x:c>
      <x:c r="D41" s="9" t="n">
        <x:v>109.6916666667</x:v>
      </x:c>
      <x:c r="E41" s="9" t="n">
        <x:v>7.6825</x:v>
      </x:c>
      <x:c r="F41" s="9" t="n">
        <x:v>6.805</x:v>
      </x:c>
      <x:c r="G41" s="9" t="n">
        <x:v>4</x:v>
      </x:c>
      <x:c r="H41" s="9" t="n">
        <x:v>12</x:v>
      </x:c>
      <x:c r="I41" s="9" t="n">
        <x:v>12</x:v>
      </x:c>
      <x:c r="J41" s="9" t="n">
        <x:v>2.9745311855</x:v>
      </x:c>
      <x:c r="K41" s="9" t="n">
        <x:v>3.4626610068</x:v>
      </x:c>
      <x:c r="L41" s="9" t="n">
        <x:v>1.9439281289</x:v>
      </x:c>
      <x:c r="M41" s="9" t="n">
        <x:v>4.7683780293</x:v>
      </x:c>
      <x:c r="N41" s="9" t="str">
        <x:v>BLS/BEA/FRB via FRED; full-year only</x:v>
      </x:c>
    </x:row>
    <x:row r="42" ht="23" customHeight="1">
      <x:c r="A42" s="10" t="n">
        <x:v>1987</x:v>
      </x:c>
      <x:c r="B42" s="9" t="n">
        <x:v>55.80125</x:v>
      </x:c>
      <x:c r="C42" s="9" t="n">
        <x:v>9137.74475</x:v>
      </x:c>
      <x:c r="D42" s="9" t="n">
        <x:v>113.6166666667</x:v>
      </x:c>
      <x:c r="E42" s="9" t="n">
        <x:v>8.3841666667</x:v>
      </x:c>
      <x:c r="F42" s="9" t="n">
        <x:v>6.6575</x:v>
      </x:c>
      <x:c r="G42" s="9" t="n">
        <x:v>4</x:v>
      </x:c>
      <x:c r="H42" s="9" t="n">
        <x:v>12</x:v>
      </x:c>
      <x:c r="I42" s="9" t="n">
        <x:v>12</x:v>
      </x:c>
      <x:c r="J42" s="9" t="n">
        <x:v>0.5382640422</x:v>
      </x:c>
      <x:c r="K42" s="9" t="n">
        <x:v>3.4546239086</x:v>
      </x:c>
      <x:c r="L42" s="9" t="n">
        <x:v>3.5782116539</x:v>
      </x:c>
      <x:c r="M42" s="9" t="n">
        <x:v>2.972911288</x:v>
      </x:c>
      <x:c r="N42" s="9" t="str">
        <x:v>BLS/BEA/FRB via FRED; full-year only</x:v>
      </x:c>
    </x:row>
    <x:row r="43" ht="23" customHeight="1">
      <x:c r="A43" s="10" t="n">
        <x:v>1988</x:v>
      </x:c>
      <x:c r="B43" s="9" t="n">
        <x:v>56.7235</x:v>
      </x:c>
      <x:c r="C43" s="9" t="n">
        <x:v>9519.42675</x:v>
      </x:c>
      <x:c r="D43" s="9" t="n">
        <x:v>118.275</x:v>
      </x:c>
      <x:c r="E43" s="9" t="n">
        <x:v>8.8458333333</x:v>
      </x:c>
      <x:c r="F43" s="9" t="n">
        <x:v>7.5683333333</x:v>
      </x:c>
      <x:c r="G43" s="9" t="n">
        <x:v>4</x:v>
      </x:c>
      <x:c r="H43" s="9" t="n">
        <x:v>12</x:v>
      </x:c>
      <x:c r="I43" s="9" t="n">
        <x:v>12</x:v>
      </x:c>
      <x:c r="J43" s="9" t="n">
        <x:v>1.652740754</x:v>
      </x:c>
      <x:c r="K43" s="9" t="n">
        <x:v>4.1769825098</x:v>
      </x:c>
      <x:c r="L43" s="9" t="n">
        <x:v>4.1000440076</x:v>
      </x:c>
      <x:c r="M43" s="9" t="n">
        <x:v>3.3316886258</x:v>
      </x:c>
      <x:c r="N43" s="9" t="str">
        <x:v>BLS/BEA/FRB via FRED; full-year only</x:v>
      </x:c>
    </x:row>
    <x:row r="44" ht="23" customHeight="1">
      <x:c r="A44" s="10" t="n">
        <x:v>1989</x:v>
      </x:c>
      <x:c r="B44" s="9" t="n">
        <x:v>57.22525</x:v>
      </x:c>
      <x:c r="C44" s="9" t="n">
        <x:v>9869.00325</x:v>
      </x:c>
      <x:c r="D44" s="9" t="n">
        <x:v>123.9416666667</x:v>
      </x:c>
      <x:c r="E44" s="9" t="n">
        <x:v>8.4983333333</x:v>
      </x:c>
      <x:c r="F44" s="9" t="n">
        <x:v>9.2166666667</x:v>
      </x:c>
      <x:c r="G44" s="9" t="n">
        <x:v>4</x:v>
      </x:c>
      <x:c r="H44" s="9" t="n">
        <x:v>12</x:v>
      </x:c>
      <x:c r="I44" s="9" t="n">
        <x:v>12</x:v>
      </x:c>
      <x:c r="J44" s="9" t="n">
        <x:v>0.8845540208</x:v>
      </x:c>
      <x:c r="K44" s="9" t="n">
        <x:v>3.6722431842</x:v>
      </x:c>
      <x:c r="L44" s="9" t="n">
        <x:v>4.7910942014</x:v>
      </x:c>
      <x:c r="M44" s="9" t="n">
        <x:v>4.2232333759</x:v>
      </x:c>
      <x:c r="N44" s="9" t="str">
        <x:v>BLS/BEA/FRB via FRED; full-year only</x:v>
      </x:c>
    </x:row>
    <x:row r="45" ht="23" customHeight="1">
      <x:c r="A45" s="10" t="n">
        <x:v>1990</x:v>
      </x:c>
      <x:c r="B45" s="9" t="n">
        <x:v>58.18175</x:v>
      </x:c>
      <x:c r="C45" s="9" t="n">
        <x:v>10055.1285</x:v>
      </x:c>
      <x:c r="D45" s="9" t="n">
        <x:v>130.6583333333</x:v>
      </x:c>
      <x:c r="E45" s="9" t="n">
        <x:v>8.55</x:v>
      </x:c>
      <x:c r="F45" s="9" t="n">
        <x:v>8.0991666667</x:v>
      </x:c>
      <x:c r="G45" s="9" t="n">
        <x:v>4</x:v>
      </x:c>
      <x:c r="H45" s="9" t="n">
        <x:v>12</x:v>
      </x:c>
      <x:c r="I45" s="9" t="n">
        <x:v>12</x:v>
      </x:c>
      <x:c r="J45" s="9" t="n">
        <x:v>1.6714649565</x:v>
      </x:c>
      <x:c r="K45" s="9" t="n">
        <x:v>1.885957936</x:v>
      </x:c>
      <x:c r="L45" s="9" t="n">
        <x:v>5.419216029</x:v>
      </x:c>
      <x:c r="M45" s="9" t="n">
        <x:v>2.5421841848</x:v>
      </x:c>
      <x:c r="N45" s="9" t="str">
        <x:v>BLS/BEA/FRB via FRED; full-year only</x:v>
      </x:c>
    </x:row>
    <x:row r="46" ht="23" customHeight="1">
      <x:c r="A46" s="10" t="n">
        <x:v>1991</x:v>
      </x:c>
      <x:c r="B46" s="9" t="n">
        <x:v>59.13425</x:v>
      </x:c>
      <x:c r="C46" s="9" t="n">
        <x:v>10044.2375</x:v>
      </x:c>
      <x:c r="D46" s="9" t="n">
        <x:v>136.1666666667</x:v>
      </x:c>
      <x:c r="E46" s="9" t="n">
        <x:v>7.8583333333</x:v>
      </x:c>
      <x:c r="F46" s="9" t="n">
        <x:v>5.6875</x:v>
      </x:c>
      <x:c r="G46" s="9" t="n">
        <x:v>4</x:v>
      </x:c>
      <x:c r="H46" s="9" t="n">
        <x:v>12</x:v>
      </x:c>
      <x:c r="I46" s="9" t="n">
        <x:v>12</x:v>
      </x:c>
      <x:c r="J46" s="9" t="n">
        <x:v>1.6371112935</x:v>
      </x:c>
      <x:c r="K46" s="9" t="n">
        <x:v>-0.1083128873</x:v>
      </x:c>
      <x:c r="L46" s="9" t="n">
        <x:v>4.2158300912</x:v>
      </x:c>
      <x:c r="M46" s="9" t="n">
        <x:v>1.4121366279</x:v>
      </x:c>
      <x:c r="N46" s="9" t="str">
        <x:v>BLS/BEA/FRB via FRED; full-year only</x:v>
      </x:c>
    </x:row>
    <x:row r="47" ht="23" customHeight="1">
      <x:c r="A47" s="10" t="n">
        <x:v>1992</x:v>
      </x:c>
      <x:c r="B47" s="9" t="n">
        <x:v>61.77</x:v>
      </x:c>
      <x:c r="C47" s="9" t="n">
        <x:v>10398.04625</x:v>
      </x:c>
      <x:c r="D47" s="9" t="n">
        <x:v>140.3083333333</x:v>
      </x:c>
      <x:c r="E47" s="9" t="n">
        <x:v>7.01</x:v>
      </x:c>
      <x:c r="F47" s="9" t="n">
        <x:v>3.5216666667</x:v>
      </x:c>
      <x:c r="G47" s="9" t="n">
        <x:v>4</x:v>
      </x:c>
      <x:c r="H47" s="9" t="n">
        <x:v>12</x:v>
      </x:c>
      <x:c r="I47" s="9" t="n">
        <x:v>12</x:v>
      </x:c>
      <x:c r="J47" s="9" t="n">
        <x:v>4.4572307926</x:v>
      </x:c>
      <x:c r="K47" s="9" t="n">
        <x:v>3.5225048193</x:v>
      </x:c>
      <x:c r="L47" s="9" t="n">
        <x:v>3.0416156671</x:v>
      </x:c>
      <x:c r="M47" s="9" t="n">
        <x:v>0.4658806993</x:v>
      </x:c>
      <x:c r="N47" s="9" t="str">
        <x:v>BLS/BEA/FRB via FRED; full-year only</x:v>
      </x:c>
    </x:row>
    <x:row r="48" ht="23" customHeight="1">
      <x:c r="A48" s="10" t="n">
        <x:v>1993</x:v>
      </x:c>
      <x:c r="B48" s="9" t="n">
        <x:v>61.8415</x:v>
      </x:c>
      <x:c r="C48" s="9" t="n">
        <x:v>10684.17875</x:v>
      </x:c>
      <x:c r="D48" s="9" t="n">
        <x:v>144.475</x:v>
      </x:c>
      <x:c r="E48" s="9" t="n">
        <x:v>5.8733333333</x:v>
      </x:c>
      <x:c r="F48" s="9" t="n">
        <x:v>3.0225</x:v>
      </x:c>
      <x:c r="G48" s="9" t="n">
        <x:v>4</x:v>
      </x:c>
      <x:c r="H48" s="9" t="n">
        <x:v>12</x:v>
      </x:c>
      <x:c r="I48" s="9" t="n">
        <x:v>12</x:v>
      </x:c>
      <x:c r="J48" s="9" t="n">
        <x:v>0.1157519832</x:v>
      </x:c>
      <x:c r="K48" s="9" t="n">
        <x:v>2.7517909915</x:v>
      </x:c>
      <x:c r="L48" s="9" t="n">
        <x:v>2.9696501752</x:v>
      </x:c>
      <x:c r="M48" s="9" t="n">
        <x:v>0.051325633</x:v>
      </x:c>
      <x:c r="N48" s="9" t="str">
        <x:v>BLS/BEA/FRB via FRED; full-year only</x:v>
      </x:c>
    </x:row>
    <x:row r="49" ht="23" customHeight="1">
      <x:c r="A49" s="10" t="n">
        <x:v>1994</x:v>
      </x:c>
      <x:c r="B49" s="9" t="n">
        <x:v>62.27175</x:v>
      </x:c>
      <x:c r="C49" s="9" t="n">
        <x:v>11114.64625</x:v>
      </x:c>
      <x:c r="D49" s="9" t="n">
        <x:v>148.225</x:v>
      </x:c>
      <x:c r="E49" s="9" t="n">
        <x:v>7.08</x:v>
      </x:c>
      <x:c r="F49" s="9" t="n">
        <x:v>4.2016666667</x:v>
      </x:c>
      <x:c r="G49" s="9" t="n">
        <x:v>4</x:v>
      </x:c>
      <x:c r="H49" s="9" t="n">
        <x:v>12</x:v>
      </x:c>
      <x:c r="I49" s="9" t="n">
        <x:v>12</x:v>
      </x:c>
      <x:c r="J49" s="9" t="n">
        <x:v>0.6957302135</x:v>
      </x:c>
      <x:c r="K49" s="9" t="n">
        <x:v>4.0290181405</x:v>
      </x:c>
      <x:c r="L49" s="9" t="n">
        <x:v>2.5956047759</x:v>
      </x:c>
      <x:c r="M49" s="9" t="n">
        <x:v>1.5654295272</x:v>
      </x:c>
      <x:c r="N49" s="9" t="str">
        <x:v>BLS/BEA/FRB via FRED; full-year only</x:v>
      </x:c>
    </x:row>
    <x:row r="50" ht="23" customHeight="1">
      <x:c r="A50" s="10" t="n">
        <x:v>1995</x:v>
      </x:c>
      <x:c r="B50" s="9" t="n">
        <x:v>62.94525</x:v>
      </x:c>
      <x:c r="C50" s="9" t="n">
        <x:v>11413.01225</x:v>
      </x:c>
      <x:c r="D50" s="9" t="n">
        <x:v>152.3833333333</x:v>
      </x:c>
      <x:c r="E50" s="9" t="n">
        <x:v>6.58</x:v>
      </x:c>
      <x:c r="F50" s="9" t="n">
        <x:v>5.8366666667</x:v>
      </x:c>
      <x:c r="G50" s="9" t="n">
        <x:v>4</x:v>
      </x:c>
      <x:c r="H50" s="9" t="n">
        <x:v>12</x:v>
      </x:c>
      <x:c r="I50" s="9" t="n">
        <x:v>12</x:v>
      </x:c>
      <x:c r="J50" s="9" t="n">
        <x:v>1.0815498199</x:v>
      </x:c>
      <x:c r="K50" s="9" t="n">
        <x:v>2.6844399119</x:v>
      </x:c>
      <x:c r="L50" s="9" t="n">
        <x:v>2.8054196885</x:v>
      </x:c>
      <x:c r="M50" s="9" t="n">
        <x:v>2.9485283824</x:v>
      </x:c>
      <x:c r="N50" s="9" t="str">
        <x:v>BLS/BEA/FRB via FRED; full-year only</x:v>
      </x:c>
    </x:row>
    <x:row r="51" ht="23" customHeight="1">
      <x:c r="A51" s="10" t="n">
        <x:v>1996</x:v>
      </x:c>
      <x:c r="B51" s="9" t="n">
        <x:v>64.26475</x:v>
      </x:c>
      <x:c r="C51" s="9" t="n">
        <x:v>11843.599</x:v>
      </x:c>
      <x:c r="D51" s="9" t="n">
        <x:v>156.8583333333</x:v>
      </x:c>
      <x:c r="E51" s="9" t="n">
        <x:v>6.4383333333</x:v>
      </x:c>
      <x:c r="F51" s="9" t="n">
        <x:v>5.2983333333</x:v>
      </x:c>
      <x:c r="G51" s="9" t="n">
        <x:v>4</x:v>
      </x:c>
      <x:c r="H51" s="9" t="n">
        <x:v>12</x:v>
      </x:c>
      <x:c r="I51" s="9" t="n">
        <x:v>12</x:v>
      </x:c>
      <x:c r="J51" s="9" t="n">
        <x:v>2.0962661996</x:v>
      </x:c>
      <x:c r="K51" s="9" t="n">
        <x:v>3.7727704183</x:v>
      </x:c>
      <x:c r="L51" s="9" t="n">
        <x:v>2.9366728645</x:v>
      </x:c>
      <x:c r="M51" s="9" t="n">
        <x:v>2.2942848288</x:v>
      </x:c>
      <x:c r="N51" s="9" t="str">
        <x:v>BLS/BEA/FRB via FRED; full-year only</x:v>
      </x:c>
    </x:row>
    <x:row r="52" ht="23" customHeight="1">
      <x:c r="A52" s="10" t="n">
        <x:v>1997</x:v>
      </x:c>
      <x:c r="B52" s="9" t="n">
        <x:v>65.50425</x:v>
      </x:c>
      <x:c r="C52" s="9" t="n">
        <x:v>12370.2995</x:v>
      </x:c>
      <x:c r="D52" s="9" t="n">
        <x:v>160.525</x:v>
      </x:c>
      <x:c r="E52" s="9" t="n">
        <x:v>6.3525</x:v>
      </x:c>
      <x:c r="F52" s="9" t="n">
        <x:v>5.46</x:v>
      </x:c>
      <x:c r="G52" s="9" t="n">
        <x:v>4</x:v>
      </x:c>
      <x:c r="H52" s="9" t="n">
        <x:v>12</x:v>
      </x:c>
      <x:c r="I52" s="9" t="n">
        <x:v>12</x:v>
      </x:c>
      <x:c r="J52" s="9" t="n">
        <x:v>1.9287400947</x:v>
      </x:c>
      <x:c r="K52" s="9" t="n">
        <x:v>4.4471321597</x:v>
      </x:c>
      <x:c r="L52" s="9" t="n">
        <x:v>2.337565744</x:v>
      </x:c>
      <x:c r="M52" s="9" t="n">
        <x:v>3.0511124955</x:v>
      </x:c>
      <x:c r="N52" s="9" t="str">
        <x:v>BLS/BEA/FRB via FRED; full-year only</x:v>
      </x:c>
    </x:row>
    <x:row r="53" ht="23" customHeight="1">
      <x:c r="A53" s="10" t="n">
        <x:v>1998</x:v>
      </x:c>
      <x:c r="B53" s="9" t="n">
        <x:v>67.69675</x:v>
      </x:c>
      <x:c r="C53" s="9" t="n">
        <x:v>12924.87575</x:v>
      </x:c>
      <x:c r="D53" s="9" t="n">
        <x:v>163.0083333333</x:v>
      </x:c>
      <x:c r="E53" s="9" t="n">
        <x:v>5.2641666667</x:v>
      </x:c>
      <x:c r="F53" s="9" t="n">
        <x:v>5.3533333333</x:v>
      </x:c>
      <x:c r="G53" s="9" t="n">
        <x:v>4</x:v>
      </x:c>
      <x:c r="H53" s="9" t="n">
        <x:v>12</x:v>
      </x:c>
      <x:c r="I53" s="9" t="n">
        <x:v>12</x:v>
      </x:c>
      <x:c r="J53" s="9" t="n">
        <x:v>3.3471110653</x:v>
      </x:c>
      <x:c r="K53" s="9" t="n">
        <x:v>4.4831271062</x:v>
      </x:c>
      <x:c r="L53" s="9" t="n">
        <x:v>1.5470072159</x:v>
      </x:c>
      <x:c r="M53" s="9" t="n">
        <x:v>3.748339042</x:v>
      </x:c>
      <x:c r="N53" s="9" t="str">
        <x:v>BLS/BEA/FRB via FRED; full-year only</x:v>
      </x:c>
    </x:row>
    <x:row r="54" ht="23" customHeight="1">
      <x:c r="A54" s="10" t="n">
        <x:v>1999</x:v>
      </x:c>
      <x:c r="B54" s="9" t="n">
        <x:v>70.3495</x:v>
      </x:c>
      <x:c r="C54" s="9" t="n">
        <x:v>13543.774</x:v>
      </x:c>
      <x:c r="D54" s="9" t="n">
        <x:v>166.5833333333</x:v>
      </x:c>
      <x:c r="E54" s="9" t="n">
        <x:v>5.6366666667</x:v>
      </x:c>
      <x:c r="F54" s="9" t="n">
        <x:v>4.97</x:v>
      </x:c>
      <x:c r="G54" s="9" t="n">
        <x:v>4</x:v>
      </x:c>
      <x:c r="H54" s="9" t="n">
        <x:v>12</x:v>
      </x:c>
      <x:c r="I54" s="9" t="n">
        <x:v>12</x:v>
      </x:c>
      <x:c r="J54" s="9" t="n">
        <x:v>3.9185780706</x:v>
      </x:c>
      <x:c r="K54" s="9" t="n">
        <x:v>4.7884270764</x:v>
      </x:c>
      <x:c r="L54" s="9" t="n">
        <x:v>2.1931394101</x:v>
      </x:c>
      <x:c r="M54" s="9" t="n">
        <x:v>2.7172671336</x:v>
      </x:c>
      <x:c r="N54" s="9" t="str">
        <x:v>BLS/BEA/FRB via FRED; full-year only</x:v>
      </x:c>
    </x:row>
    <x:row r="55" ht="23" customHeight="1">
      <x:c r="A55" s="10" t="n">
        <x:v>2000</x:v>
      </x:c>
      <x:c r="B55" s="9" t="n">
        <x:v>72.45475</x:v>
      </x:c>
      <x:c r="C55" s="9" t="n">
        <x:v>14096.033</x:v>
      </x:c>
      <x:c r="D55" s="9" t="n">
        <x:v>172.1916666667</x:v>
      </x:c>
      <x:c r="E55" s="9" t="n">
        <x:v>6.0291666667</x:v>
      </x:c>
      <x:c r="F55" s="9" t="n">
        <x:v>6.2358333333</x:v>
      </x:c>
      <x:c r="G55" s="9" t="n">
        <x:v>4</x:v>
      </x:c>
      <x:c r="H55" s="9" t="n">
        <x:v>12</x:v>
      </x:c>
      <x:c r="I55" s="9" t="n">
        <x:v>12</x:v>
      </x:c>
      <x:c r="J55" s="9" t="n">
        <x:v>2.9925585825</x:v>
      </x:c>
      <x:c r="K55" s="9" t="n">
        <x:v>4.0775857601</x:v>
      </x:c>
      <x:c r="L55" s="9" t="n">
        <x:v>3.3666833417</x:v>
      </x:c>
      <x:c r="M55" s="9" t="n">
        <x:v>2.7757009308</x:v>
      </x:c>
      <x:c r="N55" s="9" t="str">
        <x:v>BLS/BEA/FRB via FRED; full-year only</x:v>
      </x:c>
    </x:row>
    <x:row r="56" ht="23" customHeight="1">
      <x:c r="A56" s="10" t="n">
        <x:v>2001</x:v>
      </x:c>
      <x:c r="B56" s="9" t="n">
        <x:v>74.32475</x:v>
      </x:c>
      <x:c r="C56" s="9" t="n">
        <x:v>14230.726</x:v>
      </x:c>
      <x:c r="D56" s="9" t="n">
        <x:v>177.0416666667</x:v>
      </x:c>
      <x:c r="E56" s="9" t="n">
        <x:v>5.0175</x:v>
      </x:c>
      <x:c r="F56" s="9" t="n">
        <x:v>3.8875</x:v>
      </x:c>
      <x:c r="G56" s="9" t="n">
        <x:v>4</x:v>
      </x:c>
      <x:c r="H56" s="9" t="n">
        <x:v>12</x:v>
      </x:c>
      <x:c r="I56" s="9" t="n">
        <x:v>12</x:v>
      </x:c>
      <x:c r="J56" s="9" t="n">
        <x:v>2.5809211956</x:v>
      </x:c>
      <x:c r="K56" s="9" t="n">
        <x:v>0.9555383419</x:v>
      </x:c>
      <x:c r="L56" s="9" t="n">
        <x:v>2.8166287567</x:v>
      </x:c>
      <x:c r="M56" s="9" t="n">
        <x:v>1.0415350671</x:v>
      </x:c>
      <x:c r="N56" s="9" t="str">
        <x:v>BLS/BEA/FRB via FRED; full-year only</x:v>
      </x:c>
    </x:row>
    <x:row r="57" ht="23" customHeight="1">
      <x:c r="A57" s="10" t="n">
        <x:v>2002</x:v>
      </x:c>
      <x:c r="B57" s="9" t="n">
        <x:v>77.4995</x:v>
      </x:c>
      <x:c r="C57" s="9" t="n">
        <x:v>14472.7115</x:v>
      </x:c>
      <x:c r="D57" s="9" t="n">
        <x:v>179.8666666667</x:v>
      </x:c>
      <x:c r="E57" s="9" t="n">
        <x:v>4.6108333333</x:v>
      </x:c>
      <x:c r="F57" s="9" t="n">
        <x:v>1.6666666667</x:v>
      </x:c>
      <x:c r="G57" s="9" t="n">
        <x:v>4</x:v>
      </x:c>
      <x:c r="H57" s="9" t="n">
        <x:v>12</x:v>
      </x:c>
      <x:c r="I57" s="9" t="n">
        <x:v>12</x:v>
      </x:c>
      <x:c r="J57" s="9" t="n">
        <x:v>4.2714573544</x:v>
      </x:c>
      <x:c r="K57" s="9" t="n">
        <x:v>1.7004438143</x:v>
      </x:c>
      <x:c r="L57" s="9" t="n">
        <x:v>1.5956695693</x:v>
      </x:c>
      <x:c r="M57" s="9" t="n">
        <x:v>0.0698820114</x:v>
      </x:c>
      <x:c r="N57" s="9" t="str">
        <x:v>BLS/BEA/FRB via FRED; full-year only</x:v>
      </x:c>
    </x:row>
    <x:row r="58" ht="23" customHeight="1">
      <x:c r="A58" s="10" t="n">
        <x:v>2003</x:v>
      </x:c>
      <x:c r="B58" s="9" t="n">
        <x:v>80.35475</x:v>
      </x:c>
      <x:c r="C58" s="9" t="n">
        <x:v>14877.3125</x:v>
      </x:c>
      <x:c r="D58" s="9" t="n">
        <x:v>184</x:v>
      </x:c>
      <x:c r="E58" s="9" t="n">
        <x:v>4.015</x:v>
      </x:c>
      <x:c r="F58" s="9" t="n">
        <x:v>1.1275</x:v>
      </x:c>
      <x:c r="G58" s="9" t="n">
        <x:v>4</x:v>
      </x:c>
      <x:c r="H58" s="9" t="n">
        <x:v>12</x:v>
      </x:c>
      <x:c r="I58" s="9" t="n">
        <x:v>12</x:v>
      </x:c>
      <x:c r="J58" s="9" t="n">
        <x:v>3.6842173175</x:v>
      </x:c>
      <x:c r="K58" s="9" t="n">
        <x:v>2.7956129713</x:v>
      </x:c>
      <x:c r="L58" s="9" t="n">
        <x:v>2.2979985174</x:v>
      </x:c>
      <x:c r="M58" s="9" t="n">
        <x:v>-1.1442047101</x:v>
      </x:c>
      <x:c r="N58" s="9" t="str">
        <x:v>BLS/BEA/FRB via FRED; full-year only</x:v>
      </x:c>
    </x:row>
    <x:row r="59" ht="23" customHeight="1">
      <x:c r="A59" s="10" t="n">
        <x:v>2004</x:v>
      </x:c>
      <x:c r="B59" s="9" t="n">
        <x:v>82.74925</x:v>
      </x:c>
      <x:c r="C59" s="9" t="n">
        <x:v>15449.75725</x:v>
      </x:c>
      <x:c r="D59" s="9" t="n">
        <x:v>188.9083333333</x:v>
      </x:c>
      <x:c r="E59" s="9" t="n">
        <x:v>4.2741666667</x:v>
      </x:c>
      <x:c r="F59" s="9" t="n">
        <x:v>1.3491666667</x:v>
      </x:c>
      <x:c r="G59" s="9" t="n">
        <x:v>4</x:v>
      </x:c>
      <x:c r="H59" s="9" t="n">
        <x:v>12</x:v>
      </x:c>
      <x:c r="I59" s="9" t="n">
        <x:v>12</x:v>
      </x:c>
      <x:c r="J59" s="9" t="n">
        <x:v>2.9799109573</x:v>
      </x:c>
      <x:c r="K59" s="9" t="n">
        <x:v>3.8477698845</x:v>
      </x:c>
      <x:c r="L59" s="9" t="n">
        <x:v>2.6675724638</x:v>
      </x:c>
      <x:c r="M59" s="9" t="n">
        <x:v>-1.284150161</x:v>
      </x:c>
      <x:c r="N59" s="9" t="str">
        <x:v>BLS/BEA/FRB via FRED; full-year only</x:v>
      </x:c>
    </x:row>
    <x:row r="60" ht="23" customHeight="1">
      <x:c r="A60" s="10" t="n">
        <x:v>2005</x:v>
      </x:c>
      <x:c r="B60" s="9" t="n">
        <x:v>84.558</x:v>
      </x:c>
      <x:c r="C60" s="9" t="n">
        <x:v>15987.9575</x:v>
      </x:c>
      <x:c r="D60" s="9" t="n">
        <x:v>195.2666666667</x:v>
      </x:c>
      <x:c r="E60" s="9" t="n">
        <x:v>4.29</x:v>
      </x:c>
      <x:c r="F60" s="9" t="n">
        <x:v>3.2133333333</x:v>
      </x:c>
      <x:c r="G60" s="9" t="n">
        <x:v>4</x:v>
      </x:c>
      <x:c r="H60" s="9" t="n">
        <x:v>12</x:v>
      </x:c>
      <x:c r="I60" s="9" t="n">
        <x:v>12</x:v>
      </x:c>
      <x:c r="J60" s="9" t="n">
        <x:v>2.1858204153</x:v>
      </x:c>
      <x:c r="K60" s="9" t="n">
        <x:v>3.4835514972</x:v>
      </x:c>
      <x:c r="L60" s="9" t="n">
        <x:v>3.3658299881</x:v>
      </x:c>
      <x:c r="M60" s="9" t="n">
        <x:v>-0.1475310117</x:v>
      </x:c>
      <x:c r="N60" s="9" t="str">
        <x:v>BLS/BEA/FRB via FRED; full-year only</x:v>
      </x:c>
    </x:row>
    <x:row r="61" ht="23" customHeight="1">
      <x:c r="A61" s="10" t="n">
        <x:v>2006</x:v>
      </x:c>
      <x:c r="B61" s="9" t="n">
        <x:v>85.40075</x:v>
      </x:c>
      <x:c r="C61" s="9" t="n">
        <x:v>16433.1475</x:v>
      </x:c>
      <x:c r="D61" s="9" t="n">
        <x:v>201.5583333333</x:v>
      </x:c>
      <x:c r="E61" s="9" t="n">
        <x:v>4.7916666667</x:v>
      </x:c>
      <x:c r="F61" s="9" t="n">
        <x:v>4.9641666667</x:v>
      </x:c>
      <x:c r="G61" s="9" t="n">
        <x:v>4</x:v>
      </x:c>
      <x:c r="H61" s="9" t="n">
        <x:v>12</x:v>
      </x:c>
      <x:c r="I61" s="9" t="n">
        <x:v>12</x:v>
      </x:c>
      <x:c r="J61" s="9" t="n">
        <x:v>0.9966531848</x:v>
      </x:c>
      <x:c r="K61" s="9" t="n">
        <x:v>2.7845332964</x:v>
      </x:c>
      <x:c r="L61" s="9" t="n">
        <x:v>3.2220894503</x:v>
      </x:c>
      <x:c r="M61" s="9" t="n">
        <x:v>1.6876980747</x:v>
      </x:c>
      <x:c r="N61" s="9" t="str">
        <x:v>BLS/BEA/FRB via FRED; full-year only</x:v>
      </x:c>
    </x:row>
    <x:row r="62" ht="23" customHeight="1">
      <x:c r="A62" s="10" t="n">
        <x:v>2007</x:v>
      </x:c>
      <x:c r="B62" s="9" t="n">
        <x:v>86.758</x:v>
      </x:c>
      <x:c r="C62" s="9" t="n">
        <x:v>16762.4455</x:v>
      </x:c>
      <x:c r="D62" s="9" t="n">
        <x:v>207.3441666667</x:v>
      </x:c>
      <x:c r="E62" s="9" t="n">
        <x:v>4.6291666667</x:v>
      </x:c>
      <x:c r="F62" s="9" t="n">
        <x:v>5.0191666667</x:v>
      </x:c>
      <x:c r="G62" s="9" t="n">
        <x:v>4</x:v>
      </x:c>
      <x:c r="H62" s="9" t="n">
        <x:v>12</x:v>
      </x:c>
      <x:c r="I62" s="9" t="n">
        <x:v>12</x:v>
      </x:c>
      <x:c r="J62" s="9" t="n">
        <x:v>1.589271757</x:v>
      </x:c>
      <x:c r="K62" s="9" t="n">
        <x:v>2.0038644453</x:v>
      </x:c>
      <x:c r="L62" s="9" t="n">
        <x:v>2.8705502956</x:v>
      </x:c>
      <x:c r="M62" s="9" t="n">
        <x:v>2.0886603259</x:v>
      </x:c>
      <x:c r="N62" s="9" t="str">
        <x:v>BLS/BEA/FRB via FRED; full-year only</x:v>
      </x:c>
    </x:row>
    <x:row r="63" ht="23" customHeight="1">
      <x:c r="A63" s="10" t="n">
        <x:v>2008</x:v>
      </x:c>
      <x:c r="B63" s="9" t="n">
        <x:v>87.89225</x:v>
      </x:c>
      <x:c r="C63" s="9" t="n">
        <x:v>16781.48475</x:v>
      </x:c>
      <x:c r="D63" s="9" t="n">
        <x:v>215.25425</x:v>
      </x:c>
      <x:c r="E63" s="9" t="n">
        <x:v>3.6666666667</x:v>
      </x:c>
      <x:c r="F63" s="9" t="n">
        <x:v>1.9275</x:v>
      </x:c>
      <x:c r="G63" s="9" t="n">
        <x:v>4</x:v>
      </x:c>
      <x:c r="H63" s="9" t="n">
        <x:v>12</x:v>
      </x:c>
      <x:c r="I63" s="9" t="n">
        <x:v>12</x:v>
      </x:c>
      <x:c r="J63" s="9" t="n">
        <x:v>1.3073722308</x:v>
      </x:c>
      <x:c r="K63" s="9" t="n">
        <x:v>0.1135827705</x:v>
      </x:c>
      <x:c r="L63" s="9" t="n">
        <x:v>3.8149533987</x:v>
      </x:c>
      <x:c r="M63" s="9" t="n">
        <x:v>-1.8180939614</x:v>
      </x:c>
      <x:c r="N63" s="9" t="str">
        <x:v>BLS/BEA/FRB via FRED; full-year only</x:v>
      </x:c>
    </x:row>
    <x:row r="64" ht="23" customHeight="1">
      <x:c r="A64" s="10" t="n">
        <x:v>2009</x:v>
      </x:c>
      <x:c r="B64" s="9" t="n">
        <x:v>91.47</x:v>
      </x:c>
      <x:c r="C64" s="9" t="n">
        <x:v>16349.1105</x:v>
      </x:c>
      <x:c r="D64" s="9" t="n">
        <x:v>214.5646666667</x:v>
      </x:c>
      <x:c r="E64" s="9" t="n">
        <x:v>3.2566666667</x:v>
      </x:c>
      <x:c r="F64" s="9" t="n">
        <x:v>0.16</x:v>
      </x:c>
      <x:c r="G64" s="9" t="n">
        <x:v>4</x:v>
      </x:c>
      <x:c r="H64" s="9" t="n">
        <x:v>12</x:v>
      </x:c>
      <x:c r="I64" s="9" t="n">
        <x:v>12</x:v>
      </x:c>
      <x:c r="J64" s="9" t="n">
        <x:v>4.0706091834</x:v>
      </x:c>
      <x:c r="K64" s="9" t="n">
        <x:v>-2.5764958014</x:v>
      </x:c>
      <x:c r="L64" s="9" t="n">
        <x:v>-0.3203575926</x:v>
      </x:c>
      <x:c r="M64" s="9" t="n">
        <x:v>0.4819014004</x:v>
      </x:c>
      <x:c r="N64" s="9" t="str">
        <x:v>BLS/BEA/FRB via FRED; full-year only</x:v>
      </x:c>
    </x:row>
    <x:row r="65" ht="23" customHeight="1">
      <x:c r="A65" s="10" t="n">
        <x:v>2010</x:v>
      </x:c>
      <x:c r="B65" s="9" t="n">
        <x:v>94.356</x:v>
      </x:c>
      <x:c r="C65" s="9" t="n">
        <x:v>16789.7505</x:v>
      </x:c>
      <x:c r="D65" s="9" t="n">
        <x:v>218.0761666667</x:v>
      </x:c>
      <x:c r="E65" s="9" t="n">
        <x:v>3.2141666667</x:v>
      </x:c>
      <x:c r="F65" s="9" t="n">
        <x:v>0.175</x:v>
      </x:c>
      <x:c r="G65" s="9" t="n">
        <x:v>4</x:v>
      </x:c>
      <x:c r="H65" s="9" t="n">
        <x:v>12</x:v>
      </x:c>
      <x:c r="I65" s="9" t="n">
        <x:v>12</x:v>
      </x:c>
      <x:c r="J65" s="9" t="n">
        <x:v>3.1551328304</x:v>
      </x:c>
      <x:c r="K65" s="9" t="n">
        <x:v>2.6951924999</x:v>
      </x:c>
      <x:c r="L65" s="9" t="n">
        <x:v>1.6365695501</x:v>
      </x:c>
      <x:c r="M65" s="9" t="n">
        <x:v>-1.4380351055</x:v>
      </x:c>
      <x:c r="N65" s="9" t="str">
        <x:v>BLS/BEA/FRB via FRED; full-year only</x:v>
      </x:c>
    </x:row>
    <x:row r="66" ht="23" customHeight="1">
      <x:c r="A66" s="10" t="n">
        <x:v>2011</x:v>
      </x:c>
      <x:c r="B66" s="9" t="n">
        <x:v>94.3325</x:v>
      </x:c>
      <x:c r="C66" s="9" t="n">
        <x:v>17052.4105</x:v>
      </x:c>
      <x:c r="D66" s="9" t="n">
        <x:v>224.923</x:v>
      </x:c>
      <x:c r="E66" s="9" t="n">
        <x:v>2.7858333333</x:v>
      </x:c>
      <x:c r="F66" s="9" t="n">
        <x:v>0.1016666667</x:v>
      </x:c>
      <x:c r="G66" s="9" t="n">
        <x:v>4</x:v>
      </x:c>
      <x:c r="H66" s="9" t="n">
        <x:v>12</x:v>
      </x:c>
      <x:c r="I66" s="9" t="n">
        <x:v>12</x:v>
      </x:c>
      <x:c r="J66" s="9" t="n">
        <x:v>-0.0249056764</x:v>
      </x:c>
      <x:c r="K66" s="9" t="n">
        <x:v>1.5644068088</x:v>
      </x:c>
      <x:c r="L66" s="9" t="n">
        <x:v>3.1396522775</x:v>
      </x:c>
      <x:c r="M66" s="9" t="n">
        <x:v>-2.9455069352</x:v>
      </x:c>
      <x:c r="N66" s="9" t="str">
        <x:v>BLS/BEA/FRB via FRED; full-year only</x:v>
      </x:c>
    </x:row>
    <x:row r="67" ht="23" customHeight="1">
      <x:c r="A67" s="10" t="n">
        <x:v>2012</x:v>
      </x:c>
      <x:c r="B67" s="9" t="n">
        <x:v>95.218</x:v>
      </x:c>
      <x:c r="C67" s="9" t="n">
        <x:v>17442.75925</x:v>
      </x:c>
      <x:c r="D67" s="9" t="n">
        <x:v>229.5860833333</x:v>
      </x:c>
      <x:c r="E67" s="9" t="n">
        <x:v>1.8025</x:v>
      </x:c>
      <x:c r="F67" s="9" t="n">
        <x:v>0.14</x:v>
      </x:c>
      <x:c r="G67" s="9" t="n">
        <x:v>4</x:v>
      </x:c>
      <x:c r="H67" s="9" t="n">
        <x:v>12</x:v>
      </x:c>
      <x:c r="I67" s="9" t="n">
        <x:v>12</x:v>
      </x:c>
      <x:c r="J67" s="9" t="n">
        <x:v>0.9387008719</x:v>
      </x:c>
      <x:c r="K67" s="9" t="n">
        <x:v>2.2891118531</x:v>
      </x:c>
      <x:c r="L67" s="9" t="n">
        <x:v>2.0731909735</x:v>
      </x:c>
      <x:c r="M67" s="9" t="n">
        <x:v>-1.8939262651</x:v>
      </x:c>
      <x:c r="N67" s="9" t="str">
        <x:v>BLS/BEA/FRB via FRED; full-year only</x:v>
      </x:c>
    </x:row>
    <x:row r="68" ht="23" customHeight="1">
      <x:c r="A68" s="10" t="n">
        <x:v>2013</x:v>
      </x:c>
      <x:c r="B68" s="9" t="n">
        <x:v>95.78875</x:v>
      </x:c>
      <x:c r="C68" s="9" t="n">
        <x:v>17812.167</x:v>
      </x:c>
      <x:c r="D68" s="9" t="n">
        <x:v>232.95175</x:v>
      </x:c>
      <x:c r="E68" s="9" t="n">
        <x:v>2.3508333333</x:v>
      </x:c>
      <x:c r="F68" s="9" t="n">
        <x:v>0.1075</x:v>
      </x:c>
      <x:c r="G68" s="9" t="n">
        <x:v>4</x:v>
      </x:c>
      <x:c r="H68" s="9" t="n">
        <x:v>12</x:v>
      </x:c>
      <x:c r="I68" s="9" t="n">
        <x:v>12</x:v>
      </x:c>
      <x:c r="J68" s="9" t="n">
        <x:v>0.5994139763</x:v>
      </x:c>
      <x:c r="K68" s="9" t="n">
        <x:v>2.1178286343</x:v>
      </x:c>
      <x:c r="L68" s="9" t="n">
        <x:v>1.465971551</x:v>
      </x:c>
      <x:c r="M68" s="9" t="n">
        <x:v>-1.3388444719</x:v>
      </x:c>
      <x:c r="N68" s="9" t="str">
        <x:v>BLS/BEA/FRB via FRED; full-year only</x:v>
      </x:c>
    </x:row>
    <x:row r="69" ht="23" customHeight="1">
      <x:c r="A69" s="10" t="n">
        <x:v>2014</x:v>
      </x:c>
      <x:c r="B69" s="9" t="n">
        <x:v>96.75425</x:v>
      </x:c>
      <x:c r="C69" s="9" t="n">
        <x:v>18261.71425</x:v>
      </x:c>
      <x:c r="D69" s="9" t="n">
        <x:v>236.715</x:v>
      </x:c>
      <x:c r="E69" s="9" t="n">
        <x:v>2.5408333333</x:v>
      </x:c>
      <x:c r="F69" s="9" t="n">
        <x:v>0.0891666667</x:v>
      </x:c>
      <x:c r="G69" s="9" t="n">
        <x:v>4</x:v>
      </x:c>
      <x:c r="H69" s="9" t="n">
        <x:v>12</x:v>
      </x:c>
      <x:c r="I69" s="9" t="n">
        <x:v>12</x:v>
      </x:c>
      <x:c r="J69" s="9" t="n">
        <x:v>1.0079471754</x:v>
      </x:c>
      <x:c r="K69" s="9" t="n">
        <x:v>2.5238212173</x:v>
      </x:c>
      <x:c r="L69" s="9" t="n">
        <x:v>1.615463288</x:v>
      </x:c>
      <x:c r="M69" s="9" t="n">
        <x:v>-1.5020318482</x:v>
      </x:c>
      <x:c r="N69" s="9" t="str">
        <x:v>BLS/BEA/FRB via FRED; full-year only</x:v>
      </x:c>
    </x:row>
    <x:row r="70" ht="23" customHeight="1">
      <x:c r="A70" s="10" t="n">
        <x:v>2015</x:v>
      </x:c>
      <x:c r="B70" s="9" t="n">
        <x:v>97.98325</x:v>
      </x:c>
      <x:c r="C70" s="9" t="n">
        <x:v>18799.622</x:v>
      </x:c>
      <x:c r="D70" s="9" t="n">
        <x:v>237.00175</x:v>
      </x:c>
      <x:c r="E70" s="9" t="n">
        <x:v>2.1358333333</x:v>
      </x:c>
      <x:c r="F70" s="9" t="n">
        <x:v>0.1325</x:v>
      </x:c>
      <x:c r="G70" s="9" t="n">
        <x:v>4</x:v>
      </x:c>
      <x:c r="H70" s="9" t="n">
        <x:v>12</x:v>
      </x:c>
      <x:c r="I70" s="9" t="n">
        <x:v>12</x:v>
      </x:c>
      <x:c r="J70" s="9" t="n">
        <x:v>1.2702284396</x:v>
      </x:c>
      <x:c r="K70" s="9" t="n">
        <x:v>2.9455490467</x:v>
      </x:c>
      <x:c r="L70" s="9" t="n">
        <x:v>0.1211372325</x:v>
      </x:c>
      <x:c r="M70" s="9" t="n">
        <x:v>0.0113490196</x:v>
      </x:c>
      <x:c r="N70" s="9" t="str">
        <x:v>BLS/BEA/FRB via FRED; full-year only</x:v>
      </x:c>
    </x:row>
    <x:row r="71" ht="23" customHeight="1">
      <x:c r="A71" s="10" t="n">
        <x:v>2016</x:v>
      </x:c>
      <x:c r="B71" s="9" t="n">
        <x:v>98.5865</x:v>
      </x:c>
      <x:c r="C71" s="9" t="n">
        <x:v>19141.67225</x:v>
      </x:c>
      <x:c r="D71" s="9" t="n">
        <x:v>240.0054166667</x:v>
      </x:c>
      <x:c r="E71" s="9" t="n">
        <x:v>1.8416666667</x:v>
      </x:c>
      <x:c r="F71" s="9" t="n">
        <x:v>0.395</x:v>
      </x:c>
      <x:c r="G71" s="9" t="n">
        <x:v>4</x:v>
      </x:c>
      <x:c r="H71" s="9" t="n">
        <x:v>12</x:v>
      </x:c>
      <x:c r="I71" s="9" t="n">
        <x:v>12</x:v>
      </x:c>
      <x:c r="J71" s="9" t="n">
        <x:v>0.6156664532</x:v>
      </x:c>
      <x:c r="K71" s="9" t="n">
        <x:v>1.819452806</x:v>
      </x:c>
      <x:c r="L71" s="9" t="n">
        <x:v>1.2673605434</x:v>
      </x:c>
      <x:c r="M71" s="9" t="n">
        <x:v>-0.8614429553</x:v>
      </x:c>
      <x:c r="N71" s="9" t="str">
        <x:v>BLS/BEA/FRB via FRED; full-year only</x:v>
      </x:c>
    </x:row>
    <x:row r="72" ht="23" customHeight="1">
      <x:c r="A72" s="10" t="n">
        <x:v>2017</x:v>
      </x:c>
      <x:c r="B72" s="9" t="n">
        <x:v>100.0605</x:v>
      </x:c>
      <x:c r="C72" s="9" t="n">
        <x:v>19612.1025</x:v>
      </x:c>
      <x:c r="D72" s="9" t="n">
        <x:v>245.121</x:v>
      </x:c>
      <x:c r="E72" s="9" t="n">
        <x:v>2.33</x:v>
      </x:c>
      <x:c r="F72" s="9" t="n">
        <x:v>1.0016666667</x:v>
      </x:c>
      <x:c r="G72" s="9" t="n">
        <x:v>4</x:v>
      </x:c>
      <x:c r="H72" s="9" t="n">
        <x:v>12</x:v>
      </x:c>
      <x:c r="I72" s="9" t="n">
        <x:v>12</x:v>
      </x:c>
      <x:c r="J72" s="9" t="n">
        <x:v>1.4951337151</x:v>
      </x:c>
      <x:c r="K72" s="9" t="n">
        <x:v>2.4576235757</x:v>
      </x:c>
      <x:c r="L72" s="9" t="n">
        <x:v>2.13144495</x:v>
      </x:c>
      <x:c r="M72" s="9" t="n">
        <x:v>-1.1062002343</x:v>
      </x:c>
      <x:c r="N72" s="9" t="str">
        <x:v>BLS/BEA/FRB via FRED; full-year only</x:v>
      </x:c>
    </x:row>
    <x:row r="73" ht="23" customHeight="1">
      <x:c r="A73" s="10" t="n">
        <x:v>2018</x:v>
      </x:c>
      <x:c r="B73" s="9" t="n">
        <x:v>101.471</x:v>
      </x:c>
      <x:c r="C73" s="9" t="n">
        <x:v>20193.89525</x:v>
      </x:c>
      <x:c r="D73" s="9" t="n">
        <x:v>251.0995</x:v>
      </x:c>
      <x:c r="E73" s="9" t="n">
        <x:v>2.91</x:v>
      </x:c>
      <x:c r="F73" s="9" t="n">
        <x:v>1.8316666667</x:v>
      </x:c>
      <x:c r="G73" s="9" t="n">
        <x:v>4</x:v>
      </x:c>
      <x:c r="H73" s="9" t="n">
        <x:v>12</x:v>
      </x:c>
      <x:c r="I73" s="9" t="n">
        <x:v>12</x:v>
      </x:c>
      <x:c r="J73" s="9" t="n">
        <x:v>1.4096471635</x:v>
      </x:c>
      <x:c r="K73" s="9" t="n">
        <x:v>2.9664986199</x:v>
      </x:c>
      <x:c r="L73" s="9" t="n">
        <x:v>2.4389995145</x:v>
      </x:c>
      <x:c r="M73" s="9" t="n">
        <x:v>-0.5928726859</x:v>
      </x:c>
      <x:c r="N73" s="9" t="str">
        <x:v>BLS/BEA/FRB via FRED; full-year only</x:v>
      </x:c>
    </x:row>
    <x:row r="74" ht="23" customHeight="1">
      <x:c r="A74" s="10" t="n">
        <x:v>2019</x:v>
      </x:c>
      <x:c r="B74" s="9" t="n">
        <x:v>103.63575</x:v>
      </x:c>
      <x:c r="C74" s="9" t="n">
        <x:v>20715.6715</x:v>
      </x:c>
      <x:c r="D74" s="9" t="n">
        <x:v>255.6525833333</x:v>
      </x:c>
      <x:c r="E74" s="9" t="n">
        <x:v>2.1441666667</x:v>
      </x:c>
      <x:c r="F74" s="9" t="n">
        <x:v>2.1583333333</x:v>
      </x:c>
      <x:c r="G74" s="9" t="n">
        <x:v>4</x:v>
      </x:c>
      <x:c r="H74" s="9" t="n">
        <x:v>12</x:v>
      </x:c>
      <x:c r="I74" s="9" t="n">
        <x:v>12</x:v>
      </x:c>
      <x:c r="J74" s="9" t="n">
        <x:v>2.1333681544</x:v>
      </x:c>
      <x:c r="K74" s="9" t="n">
        <x:v>2.5838316161</x:v>
      </x:c>
      <x:c r="L74" s="9" t="n">
        <x:v>1.8132586219</x:v>
      </x:c>
      <x:c r="M74" s="9" t="n">
        <x:v>0.3389290512</x:v>
      </x:c>
      <x:c r="N74" s="9" t="str">
        <x:v>BLS/BEA/FRB via FRED; full-year only</x:v>
      </x:c>
    </x:row>
    <x:row r="75" ht="23" customHeight="1">
      <x:c r="A75" s="10" t="n">
        <x:v>2020</x:v>
      </x:c>
      <x:c r="B75" s="9" t="n">
        <x:v>109.13525</x:v>
      </x:c>
      <x:c r="C75" s="9" t="n">
        <x:v>20284.5</x:v>
      </x:c>
      <x:c r="D75" s="9" t="n">
        <x:v>258.85575</x:v>
      </x:c>
      <x:c r="E75" s="9" t="n">
        <x:v>0.8941666667</x:v>
      </x:c>
      <x:c r="F75" s="9" t="n">
        <x:v>0.3758333333</x:v>
      </x:c>
      <x:c r="G75" s="9" t="n">
        <x:v>4</x:v>
      </x:c>
      <x:c r="H75" s="9" t="n">
        <x:v>12</x:v>
      </x:c>
      <x:c r="I75" s="9" t="n">
        <x:v>12</x:v>
      </x:c>
      <x:c r="J75" s="9" t="n">
        <x:v>5.3065665082</x:v>
      </x:c>
      <x:c r="K75" s="9" t="n">
        <x:v>-2.081378342</x:v>
      </x:c>
      <x:c r="L75" s="9" t="n">
        <x:v>1.2529373359</x:v>
      </x:c>
      <x:c r="M75" s="9" t="n">
        <x:v>-0.8662504275</x:v>
      </x:c>
      <x:c r="N75" s="9" t="str">
        <x:v>BLS/BEA/FRB via FRED; full-year only</x:v>
      </x:c>
    </x:row>
    <x:row r="76" ht="23" customHeight="1">
      <x:c r="A76" s="10" t="n">
        <x:v>2021</x:v>
      </x:c>
      <x:c r="B76" s="9" t="n">
        <x:v>111.3865</x:v>
      </x:c>
      <x:c r="C76" s="9" t="n">
        <x:v>21532.407</x:v>
      </x:c>
      <x:c r="D76" s="9" t="n">
        <x:v>270.9734166667</x:v>
      </x:c>
      <x:c r="E76" s="9" t="n">
        <x:v>1.4425</x:v>
      </x:c>
      <x:c r="F76" s="9" t="n">
        <x:v>0.08</x:v>
      </x:c>
      <x:c r="G76" s="9" t="n">
        <x:v>4</x:v>
      </x:c>
      <x:c r="H76" s="9" t="n">
        <x:v>12</x:v>
      </x:c>
      <x:c r="I76" s="9" t="n">
        <x:v>12</x:v>
      </x:c>
      <x:c r="J76" s="9" t="n">
        <x:v>2.0628073881</x:v>
      </x:c>
      <x:c r="K76" s="9" t="n">
        <x:v>6.1520224802</x:v>
      </x:c>
      <x:c r="L76" s="9" t="n">
        <x:v>4.681242996</x:v>
      </x:c>
      <x:c r="M76" s="9" t="n">
        <x:v>-4.395479901</x:v>
      </x:c>
      <x:c r="N76" s="9" t="str">
        <x:v>BLS/BEA/FRB via FRED; full-year only</x:v>
      </x:c>
    </x:row>
    <x:row r="77" ht="23" customHeight="1">
      <x:c r="A77" s="10" t="n">
        <x:v>2022</x:v>
      </x:c>
      <x:c r="B77" s="9" t="n">
        <x:v>109.7515</x:v>
      </x:c>
      <x:c r="C77" s="9" t="n">
        <x:v>22075.93125</x:v>
      </x:c>
      <x:c r="D77" s="9" t="n">
        <x:v>292.6264166667</x:v>
      </x:c>
      <x:c r="E77" s="9" t="n">
        <x:v>2.9516666667</x:v>
      </x:c>
      <x:c r="F77" s="9" t="n">
        <x:v>1.6833333333</x:v>
      </x:c>
      <x:c r="G77" s="9" t="n">
        <x:v>4</x:v>
      </x:c>
      <x:c r="H77" s="9" t="n">
        <x:v>12</x:v>
      </x:c>
      <x:c r="I77" s="9" t="n">
        <x:v>12</x:v>
      </x:c>
      <x:c r="J77" s="9" t="n">
        <x:v>-1.4678619043</x:v>
      </x:c>
      <x:c r="K77" s="9" t="n">
        <x:v>2.5242150123</x:v>
      </x:c>
      <x:c r="L77" s="9" t="n">
        <x:v>7.9908207478</x:v>
      </x:c>
      <x:c r="M77" s="9" t="n">
        <x:v>-5.8407625489</x:v>
      </x:c>
      <x:c r="N77" s="9" t="str">
        <x:v>BLS/BEA/FRB via FRED; full-year only</x:v>
      </x:c>
    </x:row>
    <x:row r="78" ht="23" customHeight="1">
      <x:c r="A78" s="10" t="n">
        <x:v>2023</x:v>
      </x:c>
      <x:c r="B78" s="9" t="n">
        <x:v>112.09225</x:v>
      </x:c>
      <x:c r="C78" s="9" t="n">
        <x:v>22723.71875</x:v>
      </x:c>
      <x:c r="D78" s="9" t="n">
        <x:v>304.703</x:v>
      </x:c>
      <x:c r="E78" s="9" t="n">
        <x:v>3.9575</x:v>
      </x:c>
      <x:c r="F78" s="9" t="n">
        <x:v>5.0241666667</x:v>
      </x:c>
      <x:c r="G78" s="9" t="n">
        <x:v>4</x:v>
      </x:c>
      <x:c r="H78" s="9" t="n">
        <x:v>12</x:v>
      </x:c>
      <x:c r="I78" s="9" t="n">
        <x:v>12</x:v>
      </x:c>
      <x:c r="J78" s="9" t="n">
        <x:v>2.1327726728</x:v>
      </x:c>
      <x:c r="K78" s="9" t="n">
        <x:v>2.9343609231</x:v>
      </x:c>
      <x:c r="L78" s="9" t="n">
        <x:v>4.1269627913</x:v>
      </x:c>
      <x:c r="M78" s="9" t="n">
        <x:v>0.8616441422</x:v>
      </x:c>
      <x:c r="N78" s="9" t="str">
        <x:v>BLS/BEA/FRB via FRED; full-year only</x:v>
      </x:c>
    </x:row>
    <x:row r="79" ht="23" customHeight="1">
      <x:c r="A79" s="10" t="n">
        <x:v>2024</x:v>
      </x:c>
      <x:c r="B79" s="9" t="n">
        <x:v>115.35425</x:v>
      </x:c>
      <x:c r="C79" s="9" t="n">
        <x:v>23358.43475</x:v>
      </x:c>
      <x:c r="D79" s="9" t="n">
        <x:v>313.6981666667</x:v>
      </x:c>
      <x:c r="E79" s="9" t="n">
        <x:v>4.2083333333</x:v>
      </x:c>
      <x:c r="F79" s="9" t="n">
        <x:v>5.1433333333</x:v>
      </x:c>
      <x:c r="G79" s="9" t="n">
        <x:v>4</x:v>
      </x:c>
      <x:c r="H79" s="9" t="n">
        <x:v>12</x:v>
      </x:c>
      <x:c r="I79" s="9" t="n">
        <x:v>12</x:v>
      </x:c>
      <x:c r="J79" s="9" t="n">
        <x:v>2.9101030624</x:v>
      </x:c>
      <x:c r="K79" s="9" t="n">
        <x:v>2.7931871846</x:v>
      </x:c>
      <x:c r="L79" s="9" t="n">
        <x:v>2.9521096499</x:v>
      </x:c>
      <x:c r="M79" s="9" t="n">
        <x:v>2.1283912402</x:v>
      </x:c>
      <x:c r="N79" s="9" t="str">
        <x:v>BLS/BEA/FRB via FRED; full-year only</x:v>
      </x:c>
    </x:row>
    <x:row r="80" ht="23" customHeight="1">
      <x:c r="A80" s="10" t="n">
        <x:v>2025</x:v>
      </x:c>
      <x:c r="B80" s="9" t="n">
        <x:v>117.9515</x:v>
      </x:c>
      <x:c r="C80" s="9" t="n">
        <x:v>23850.44225</x:v>
      </x:c>
      <x:c r="D80" s="9"/>
      <x:c r="E80" s="9" t="n">
        <x:v>4.2916666667</x:v>
      </x:c>
      <x:c r="F80" s="9" t="n">
        <x:v>4.2125</x:v>
      </x:c>
      <x:c r="G80" s="9" t="n">
        <x:v>4</x:v>
      </x:c>
      <x:c r="H80" s="9" t="n">
        <x:v>11</x:v>
      </x:c>
      <x:c r="I80" s="9" t="n">
        <x:v>12</x:v>
      </x:c>
      <x:c r="J80" s="9" t="n">
        <x:v>2.2515425309</x:v>
      </x:c>
      <x:c r="K80" s="9" t="n">
        <x:v>2.1063376261</x:v>
      </x:c>
      <x:c r="L80" s="9"/>
      <x:c r="M80" s="9"/>
      <x:c r="N80" s="9" t="str">
        <x:v>BLS/BEA/FRB via FRED; full-year only</x:v>
      </x:c>
    </x:row>
    <x:row r="81" ht="23" customHeight="1">
      <x:c r="A81" s="10" t="n">
        <x:v>2026</x:v>
      </x:c>
      <x:c r="B81" s="9"/>
      <x:c r="C81" s="9"/>
      <x:c r="D81" s="9"/>
      <x:c r="E81" s="9"/>
      <x:c r="F81" s="9"/>
      <x:c r="G81" s="9" t="n">
        <x:v>2</x:v>
      </x:c>
      <x:c r="H81" s="9" t="n">
        <x:v>8</x:v>
      </x:c>
      <x:c r="I81" s="9" t="n">
        <x:v>8</x:v>
      </x:c>
      <x:c r="J81" s="9"/>
      <x:c r="K81" s="9"/>
      <x:c r="L81" s="9"/>
      <x:c r="M81" s="9"/>
      <x:c r="N81" s="9" t="str">
        <x:v>BLS/BEA/FRB via FRED; full-year only</x:v>
      </x:c>
    </x:row>
  </x:sheetData>
  <x:pageMargins left="0.7" right="0.7" top="0.75" bottom="0.75" header="0.3" footer="0.3"/>
  <x:tableParts count="1">
    <x:tablePart xmlns:r="http://schemas.openxmlformats.org/officeDocument/2006/relationships" r:id="R5ab1ee15ad5444d9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</x:cols>
  <x:sheetData>
    <x:row r="1" ht="42" customHeight="1">
      <x:c r="A1" s="8" t="str">
        <x:v>observation_date</x:v>
      </x:c>
      <x:c r="B1" s="8" t="str">
        <x:v>OPHNFB</x:v>
      </x:c>
      <x:c r="C1" s="8" t="str">
        <x:v>GDPC1</x:v>
      </x:c>
      <x:c r="D1" s="8" t="str">
        <x:v>source</x:v>
      </x:c>
    </x:row>
    <x:row r="2" ht="23" customHeight="1">
      <x:c r="A2" s="12" t="n">
        <x:v>17168</x:v>
      </x:c>
      <x:c r="B2" s="9" t="n">
        <x:v>22.256</x:v>
      </x:c>
      <x:c r="C2" s="9" t="n">
        <x:v>2182.681</x:v>
      </x:c>
      <x:c r="D2" s="9" t="str">
        <x:v>BLS OPHNFB; BEA GDPC1 via FRED</x:v>
      </x:c>
    </x:row>
    <x:row r="3" ht="23" customHeight="1">
      <x:c r="A3" s="12" t="n">
        <x:v>17258</x:v>
      </x:c>
      <x:c r="B3" s="9" t="n">
        <x:v>22.762</x:v>
      </x:c>
      <x:c r="C3" s="9" t="n">
        <x:v>2176.892</x:v>
      </x:c>
      <x:c r="D3" s="9" t="str">
        <x:v>BLS OPHNFB; BEA GDPC1 via FRED</x:v>
      </x:c>
    </x:row>
    <x:row r="4" ht="23" customHeight="1">
      <x:c r="A4" s="12" t="n">
        <x:v>17349</x:v>
      </x:c>
      <x:c r="B4" s="9" t="n">
        <x:v>22.065</x:v>
      </x:c>
      <x:c r="C4" s="9" t="n">
        <x:v>2172.432</x:v>
      </x:c>
      <x:c r="D4" s="9" t="str">
        <x:v>BLS OPHNFB; BEA GDPC1 via FRED</x:v>
      </x:c>
    </x:row>
    <x:row r="5" ht="23" customHeight="1">
      <x:c r="A5" s="12" t="n">
        <x:v>17441</x:v>
      </x:c>
      <x:c r="B5" s="9" t="n">
        <x:v>22.993</x:v>
      </x:c>
      <x:c r="C5" s="9" t="n">
        <x:v>2206.452</x:v>
      </x:c>
      <x:c r="D5" s="9" t="str">
        <x:v>BLS OPHNFB; BEA GDPC1 via FRED</x:v>
      </x:c>
    </x:row>
    <x:row r="6" ht="23" customHeight="1">
      <x:c r="A6" s="12" t="n">
        <x:v>17533</x:v>
      </x:c>
      <x:c r="B6" s="9" t="n">
        <x:v>23.097</x:v>
      </x:c>
      <x:c r="C6" s="9" t="n">
        <x:v>2239.682</x:v>
      </x:c>
      <x:c r="D6" s="9" t="str">
        <x:v>BLS OPHNFB; BEA GDPC1 via FRED</x:v>
      </x:c>
    </x:row>
    <x:row r="7" ht="23" customHeight="1">
      <x:c r="A7" s="12" t="n">
        <x:v>17624</x:v>
      </x:c>
      <x:c r="B7" s="9" t="n">
        <x:v>23.036</x:v>
      </x:c>
      <x:c r="C7" s="9" t="n">
        <x:v>2276.69</x:v>
      </x:c>
      <x:c r="D7" s="9" t="str">
        <x:v>BLS OPHNFB; BEA GDPC1 via FRED</x:v>
      </x:c>
    </x:row>
    <x:row r="8" ht="23" customHeight="1">
      <x:c r="A8" s="12" t="n">
        <x:v>17715</x:v>
      </x:c>
      <x:c r="B8" s="9" t="n">
        <x:v>23.061</x:v>
      </x:c>
      <x:c r="C8" s="9" t="n">
        <x:v>2289.77</x:v>
      </x:c>
      <x:c r="D8" s="9" t="str">
        <x:v>BLS OPHNFB; BEA GDPC1 via FRED</x:v>
      </x:c>
    </x:row>
    <x:row r="9" ht="23" customHeight="1">
      <x:c r="A9" s="12" t="n">
        <x:v>17807</x:v>
      </x:c>
      <x:c r="B9" s="9" t="n">
        <x:v>23.162</x:v>
      </x:c>
      <x:c r="C9" s="9" t="n">
        <x:v>2292.364</x:v>
      </x:c>
      <x:c r="D9" s="9" t="str">
        <x:v>BLS OPHNFB; BEA GDPC1 via FRED</x:v>
      </x:c>
    </x:row>
    <x:row r="10" ht="23" customHeight="1">
      <x:c r="A10" s="12" t="n">
        <x:v>17899</x:v>
      </x:c>
      <x:c r="B10" s="9" t="n">
        <x:v>23.398</x:v>
      </x:c>
      <x:c r="C10" s="9" t="n">
        <x:v>2260.807</x:v>
      </x:c>
      <x:c r="D10" s="9" t="str">
        <x:v>BLS OPHNFB; BEA GDPC1 via FRED</x:v>
      </x:c>
    </x:row>
    <x:row r="11" ht="23" customHeight="1">
      <x:c r="A11" s="12" t="n">
        <x:v>17989</x:v>
      </x:c>
      <x:c r="B11" s="9" t="n">
        <x:v>23.639</x:v>
      </x:c>
      <x:c r="C11" s="9" t="n">
        <x:v>2253.128</x:v>
      </x:c>
      <x:c r="D11" s="9" t="str">
        <x:v>BLS OPHNFB; BEA GDPC1 via FRED</x:v>
      </x:c>
    </x:row>
    <x:row r="12" ht="23" customHeight="1">
      <x:c r="A12" s="12" t="n">
        <x:v>18080</x:v>
      </x:c>
      <x:c r="B12" s="9" t="n">
        <x:v>24.204</x:v>
      </x:c>
      <x:c r="C12" s="9" t="n">
        <x:v>2276.424</x:v>
      </x:c>
      <x:c r="D12" s="9" t="str">
        <x:v>BLS OPHNFB; BEA GDPC1 via FRED</x:v>
      </x:c>
    </x:row>
    <x:row r="13" ht="23" customHeight="1">
      <x:c r="A13" s="12" t="n">
        <x:v>18172</x:v>
      </x:c>
      <x:c r="B13" s="9" t="n">
        <x:v>24.073</x:v>
      </x:c>
      <x:c r="C13" s="9" t="n">
        <x:v>2257.352</x:v>
      </x:c>
      <x:c r="D13" s="9" t="str">
        <x:v>BLS OPHNFB; BEA GDPC1 via FRED</x:v>
      </x:c>
    </x:row>
    <x:row r="14" ht="23" customHeight="1">
      <x:c r="A14" s="12" t="n">
        <x:v>18264</x:v>
      </x:c>
      <x:c r="B14" s="9" t="n">
        <x:v>24.899</x:v>
      </x:c>
      <x:c r="C14" s="9" t="n">
        <x:v>2346.104</x:v>
      </x:c>
      <x:c r="D14" s="9" t="str">
        <x:v>BLS OPHNFB; BEA GDPC1 via FRED</x:v>
      </x:c>
    </x:row>
    <x:row r="15" ht="23" customHeight="1">
      <x:c r="A15" s="12" t="n">
        <x:v>18354</x:v>
      </x:c>
      <x:c r="B15" s="9" t="n">
        <x:v>25.205</x:v>
      </x:c>
      <x:c r="C15" s="9" t="n">
        <x:v>2417.682</x:v>
      </x:c>
      <x:c r="D15" s="9" t="str">
        <x:v>BLS OPHNFB; BEA GDPC1 via FRED</x:v>
      </x:c>
    </x:row>
    <x:row r="16" ht="23" customHeight="1">
      <x:c r="A16" s="12" t="n">
        <x:v>18445</x:v>
      </x:c>
      <x:c r="B16" s="9" t="n">
        <x:v>25.752</x:v>
      </x:c>
      <x:c r="C16" s="9" t="n">
        <x:v>2511.127</x:v>
      </x:c>
      <x:c r="D16" s="9" t="str">
        <x:v>BLS OPHNFB; BEA GDPC1 via FRED</x:v>
      </x:c>
    </x:row>
    <x:row r="17" ht="23" customHeight="1">
      <x:c r="A17" s="12" t="n">
        <x:v>18537</x:v>
      </x:c>
      <x:c r="B17" s="9" t="n">
        <x:v>25.799</x:v>
      </x:c>
      <x:c r="C17" s="9" t="n">
        <x:v>2559.214</x:v>
      </x:c>
      <x:c r="D17" s="9" t="str">
        <x:v>BLS OPHNFB; BEA GDPC1 via FRED</x:v>
      </x:c>
    </x:row>
    <x:row r="18" ht="23" customHeight="1">
      <x:c r="A18" s="12" t="n">
        <x:v>18629</x:v>
      </x:c>
      <x:c r="B18" s="9" t="n">
        <x:v>25.827</x:v>
      </x:c>
      <x:c r="C18" s="9" t="n">
        <x:v>2593.967</x:v>
      </x:c>
      <x:c r="D18" s="9" t="str">
        <x:v>BLS OPHNFB; BEA GDPC1 via FRED</x:v>
      </x:c>
    </x:row>
    <x:row r="19" ht="23" customHeight="1">
      <x:c r="A19" s="12" t="n">
        <x:v>18719</x:v>
      </x:c>
      <x:c r="B19" s="9" t="n">
        <x:v>25.747</x:v>
      </x:c>
      <x:c r="C19" s="9" t="n">
        <x:v>2638.898</x:v>
      </x:c>
      <x:c r="D19" s="9" t="str">
        <x:v>BLS OPHNFB; BEA GDPC1 via FRED</x:v>
      </x:c>
    </x:row>
    <x:row r="20" ht="23" customHeight="1">
      <x:c r="A20" s="12" t="n">
        <x:v>18810</x:v>
      </x:c>
      <x:c r="B20" s="9" t="n">
        <x:v>26.319</x:v>
      </x:c>
      <x:c r="C20" s="9" t="n">
        <x:v>2693.259</x:v>
      </x:c>
      <x:c r="D20" s="9" t="str">
        <x:v>BLS OPHNFB; BEA GDPC1 via FRED</x:v>
      </x:c>
    </x:row>
    <x:row r="21" ht="23" customHeight="1">
      <x:c r="A21" s="12" t="n">
        <x:v>18902</x:v>
      </x:c>
      <x:c r="B21" s="9" t="n">
        <x:v>26.398</x:v>
      </x:c>
      <x:c r="C21" s="9" t="n">
        <x:v>2699.156</x:v>
      </x:c>
      <x:c r="D21" s="9" t="str">
        <x:v>BLS OPHNFB; BEA GDPC1 via FRED</x:v>
      </x:c>
    </x:row>
    <x:row r="22" ht="23" customHeight="1">
      <x:c r="A22" s="12" t="n">
        <x:v>18994</x:v>
      </x:c>
      <x:c r="B22" s="9" t="n">
        <x:v>26.533</x:v>
      </x:c>
      <x:c r="C22" s="9" t="n">
        <x:v>2727.954</x:v>
      </x:c>
      <x:c r="D22" s="9" t="str">
        <x:v>BLS OPHNFB; BEA GDPC1 via FRED</x:v>
      </x:c>
    </x:row>
    <x:row r="23" ht="23" customHeight="1">
      <x:c r="A23" s="12" t="n">
        <x:v>19085</x:v>
      </x:c>
      <x:c r="B23" s="9" t="n">
        <x:v>26.48</x:v>
      </x:c>
      <x:c r="C23" s="9" t="n">
        <x:v>2733.8</x:v>
      </x:c>
      <x:c r="D23" s="9" t="str">
        <x:v>BLS OPHNFB; BEA GDPC1 via FRED</x:v>
      </x:c>
    </x:row>
    <x:row r="24" ht="23" customHeight="1">
      <x:c r="A24" s="12" t="n">
        <x:v>19176</x:v>
      </x:c>
      <x:c r="B24" s="9" t="n">
        <x:v>26.35</x:v>
      </x:c>
      <x:c r="C24" s="9" t="n">
        <x:v>2753.517</x:v>
      </x:c>
      <x:c r="D24" s="9" t="str">
        <x:v>BLS OPHNFB; BEA GDPC1 via FRED</x:v>
      </x:c>
    </x:row>
    <x:row r="25" ht="23" customHeight="1">
      <x:c r="A25" s="12" t="n">
        <x:v>19268</x:v>
      </x:c>
      <x:c r="B25" s="9" t="n">
        <x:v>26.908</x:v>
      </x:c>
      <x:c r="C25" s="9" t="n">
        <x:v>2843.941</x:v>
      </x:c>
      <x:c r="D25" s="9" t="str">
        <x:v>BLS OPHNFB; BEA GDPC1 via FRED</x:v>
      </x:c>
    </x:row>
    <x:row r="26" ht="23" customHeight="1">
      <x:c r="A26" s="12" t="n">
        <x:v>19360</x:v>
      </x:c>
      <x:c r="B26" s="9" t="n">
        <x:v>27.143</x:v>
      </x:c>
      <x:c r="C26" s="9" t="n">
        <x:v>2896.811</x:v>
      </x:c>
      <x:c r="D26" s="9" t="str">
        <x:v>BLS OPHNFB; BEA GDPC1 via FRED</x:v>
      </x:c>
    </x:row>
    <x:row r="27" ht="23" customHeight="1">
      <x:c r="A27" s="12" t="n">
        <x:v>19450</x:v>
      </x:c>
      <x:c r="B27" s="9" t="n">
        <x:v>27.207</x:v>
      </x:c>
      <x:c r="C27" s="9" t="n">
        <x:v>2919.206</x:v>
      </x:c>
      <x:c r="D27" s="9" t="str">
        <x:v>BLS OPHNFB; BEA GDPC1 via FRED</x:v>
      </x:c>
    </x:row>
    <x:row r="28" ht="23" customHeight="1">
      <x:c r="A28" s="12" t="n">
        <x:v>19541</x:v>
      </x:c>
      <x:c r="B28" s="9" t="n">
        <x:v>27.322</x:v>
      </x:c>
      <x:c r="C28" s="9" t="n">
        <x:v>2902.785</x:v>
      </x:c>
      <x:c r="D28" s="9" t="str">
        <x:v>BLS OPHNFB; BEA GDPC1 via FRED</x:v>
      </x:c>
    </x:row>
    <x:row r="29" ht="23" customHeight="1">
      <x:c r="A29" s="12" t="n">
        <x:v>19633</x:v>
      </x:c>
      <x:c r="B29" s="9" t="n">
        <x:v>27.226</x:v>
      </x:c>
      <x:c r="C29" s="9" t="n">
        <x:v>2858.845</x:v>
      </x:c>
      <x:c r="D29" s="9" t="str">
        <x:v>BLS OPHNFB; BEA GDPC1 via FRED</x:v>
      </x:c>
    </x:row>
    <x:row r="30" ht="23" customHeight="1">
      <x:c r="A30" s="12" t="n">
        <x:v>19725</x:v>
      </x:c>
      <x:c r="B30" s="9" t="n">
        <x:v>27.283</x:v>
      </x:c>
      <x:c r="C30" s="9" t="n">
        <x:v>2845.192</x:v>
      </x:c>
      <x:c r="D30" s="9" t="str">
        <x:v>BLS OPHNFB; BEA GDPC1 via FRED</x:v>
      </x:c>
    </x:row>
    <x:row r="31" ht="23" customHeight="1">
      <x:c r="A31" s="12" t="n">
        <x:v>19815</x:v>
      </x:c>
      <x:c r="B31" s="9" t="n">
        <x:v>27.473</x:v>
      </x:c>
      <x:c r="C31" s="9" t="n">
        <x:v>2848.305</x:v>
      </x:c>
      <x:c r="D31" s="9" t="str">
        <x:v>BLS OPHNFB; BEA GDPC1 via FRED</x:v>
      </x:c>
    </x:row>
    <x:row r="32" ht="23" customHeight="1">
      <x:c r="A32" s="12" t="n">
        <x:v>19906</x:v>
      </x:c>
      <x:c r="B32" s="9" t="n">
        <x:v>27.968</x:v>
      </x:c>
      <x:c r="C32" s="9" t="n">
        <x:v>2880.482</x:v>
      </x:c>
      <x:c r="D32" s="9" t="str">
        <x:v>BLS OPHNFB; BEA GDPC1 via FRED</x:v>
      </x:c>
    </x:row>
    <x:row r="33" ht="23" customHeight="1">
      <x:c r="A33" s="12" t="n">
        <x:v>19998</x:v>
      </x:c>
      <x:c r="B33" s="9" t="n">
        <x:v>28.283</x:v>
      </x:c>
      <x:c r="C33" s="9" t="n">
        <x:v>2936.852</x:v>
      </x:c>
      <x:c r="D33" s="9" t="str">
        <x:v>BLS OPHNFB; BEA GDPC1 via FRED</x:v>
      </x:c>
    </x:row>
    <x:row r="34" ht="23" customHeight="1">
      <x:c r="A34" s="12" t="n">
        <x:v>20090</x:v>
      </x:c>
      <x:c r="B34" s="9" t="n">
        <x:v>28.841</x:v>
      </x:c>
      <x:c r="C34" s="9" t="n">
        <x:v>3020.746</x:v>
      </x:c>
      <x:c r="D34" s="9" t="str">
        <x:v>BLS OPHNFB; BEA GDPC1 via FRED</x:v>
      </x:c>
    </x:row>
    <x:row r="35" ht="23" customHeight="1">
      <x:c r="A35" s="12" t="n">
        <x:v>20180</x:v>
      </x:c>
      <x:c r="B35" s="9" t="n">
        <x:v>28.94</x:v>
      </x:c>
      <x:c r="C35" s="9" t="n">
        <x:v>3069.91</x:v>
      </x:c>
      <x:c r="D35" s="9" t="str">
        <x:v>BLS OPHNFB; BEA GDPC1 via FRED</x:v>
      </x:c>
    </x:row>
    <x:row r="36" ht="23" customHeight="1">
      <x:c r="A36" s="12" t="n">
        <x:v>20271</x:v>
      </x:c>
      <x:c r="B36" s="9" t="n">
        <x:v>29.045</x:v>
      </x:c>
      <x:c r="C36" s="9" t="n">
        <x:v>3111.379</x:v>
      </x:c>
      <x:c r="D36" s="9" t="str">
        <x:v>BLS OPHNFB; BEA GDPC1 via FRED</x:v>
      </x:c>
    </x:row>
    <x:row r="37" ht="23" customHeight="1">
      <x:c r="A37" s="12" t="n">
        <x:v>20363</x:v>
      </x:c>
      <x:c r="B37" s="9" t="n">
        <x:v>28.941</x:v>
      </x:c>
      <x:c r="C37" s="9" t="n">
        <x:v>3130.068</x:v>
      </x:c>
      <x:c r="D37" s="9" t="str">
        <x:v>BLS OPHNFB; BEA GDPC1 via FRED</x:v>
      </x:c>
    </x:row>
    <x:row r="38" ht="23" customHeight="1">
      <x:c r="A38" s="12" t="n">
        <x:v>20455</x:v>
      </x:c>
      <x:c r="B38" s="9" t="n">
        <x:v>28.592</x:v>
      </x:c>
      <x:c r="C38" s="9" t="n">
        <x:v>3117.922</x:v>
      </x:c>
      <x:c r="D38" s="9" t="str">
        <x:v>BLS OPHNFB; BEA GDPC1 via FRED</x:v>
      </x:c>
    </x:row>
    <x:row r="39" ht="23" customHeight="1">
      <x:c r="A39" s="12" t="n">
        <x:v>20546</x:v>
      </x:c>
      <x:c r="B39" s="9" t="n">
        <x:v>28.733</x:v>
      </x:c>
      <x:c r="C39" s="9" t="n">
        <x:v>3143.694</x:v>
      </x:c>
      <x:c r="D39" s="9" t="str">
        <x:v>BLS OPHNFB; BEA GDPC1 via FRED</x:v>
      </x:c>
    </x:row>
    <x:row r="40" ht="23" customHeight="1">
      <x:c r="A40" s="12" t="n">
        <x:v>20637</x:v>
      </x:c>
      <x:c r="B40" s="9" t="n">
        <x:v>28.729</x:v>
      </x:c>
      <x:c r="C40" s="9" t="n">
        <x:v>3140.874</x:v>
      </x:c>
      <x:c r="D40" s="9" t="str">
        <x:v>BLS OPHNFB; BEA GDPC1 via FRED</x:v>
      </x:c>
    </x:row>
    <x:row r="41" ht="23" customHeight="1">
      <x:c r="A41" s="12" t="n">
        <x:v>20729</x:v>
      </x:c>
      <x:c r="B41" s="9" t="n">
        <x:v>29.037</x:v>
      </x:c>
      <x:c r="C41" s="9" t="n">
        <x:v>3192.57</x:v>
      </x:c>
      <x:c r="D41" s="9" t="str">
        <x:v>BLS OPHNFB; BEA GDPC1 via FRED</x:v>
      </x:c>
    </x:row>
    <x:row r="42" ht="23" customHeight="1">
      <x:c r="A42" s="12" t="n">
        <x:v>20821</x:v>
      </x:c>
      <x:c r="B42" s="9" t="n">
        <x:v>29.369</x:v>
      </x:c>
      <x:c r="C42" s="9" t="n">
        <x:v>3213.011</x:v>
      </x:c>
      <x:c r="D42" s="9" t="str">
        <x:v>BLS OPHNFB; BEA GDPC1 via FRED</x:v>
      </x:c>
    </x:row>
    <x:row r="43" ht="23" customHeight="1">
      <x:c r="A43" s="12" t="n">
        <x:v>20911</x:v>
      </x:c>
      <x:c r="B43" s="9" t="n">
        <x:v>29.253</x:v>
      </x:c>
      <x:c r="C43" s="9" t="n">
        <x:v>3205.97</x:v>
      </x:c>
      <x:c r="D43" s="9" t="str">
        <x:v>BLS OPHNFB; BEA GDPC1 via FRED</x:v>
      </x:c>
    </x:row>
    <x:row r="44" ht="23" customHeight="1">
      <x:c r="A44" s="12" t="n">
        <x:v>21002</x:v>
      </x:c>
      <x:c r="B44" s="9" t="n">
        <x:v>29.664</x:v>
      </x:c>
      <x:c r="C44" s="9" t="n">
        <x:v>3237.386</x:v>
      </x:c>
      <x:c r="D44" s="9" t="str">
        <x:v>BLS OPHNFB; BEA GDPC1 via FRED</x:v>
      </x:c>
    </x:row>
    <x:row r="45" ht="23" customHeight="1">
      <x:c r="A45" s="12" t="n">
        <x:v>21094</x:v>
      </x:c>
      <x:c r="B45" s="9" t="n">
        <x:v>29.762</x:v>
      </x:c>
      <x:c r="C45" s="9" t="n">
        <x:v>3203.894</x:v>
      </x:c>
      <x:c r="D45" s="9" t="str">
        <x:v>BLS OPHNFB; BEA GDPC1 via FRED</x:v>
      </x:c>
    </x:row>
    <x:row r="46" ht="23" customHeight="1">
      <x:c r="A46" s="12" t="n">
        <x:v>21186</x:v>
      </x:c>
      <x:c r="B46" s="9" t="n">
        <x:v>29.353</x:v>
      </x:c>
      <x:c r="C46" s="9" t="n">
        <x:v>3120.724</x:v>
      </x:c>
      <x:c r="D46" s="9" t="str">
        <x:v>BLS OPHNFB; BEA GDPC1 via FRED</x:v>
      </x:c>
    </x:row>
    <x:row r="47" ht="23" customHeight="1">
      <x:c r="A47" s="12" t="n">
        <x:v>21276</x:v>
      </x:c>
      <x:c r="B47" s="9" t="n">
        <x:v>29.914</x:v>
      </x:c>
      <x:c r="C47" s="9" t="n">
        <x:v>3141.224</x:v>
      </x:c>
      <x:c r="D47" s="9" t="str">
        <x:v>BLS OPHNFB; BEA GDPC1 via FRED</x:v>
      </x:c>
    </x:row>
    <x:row r="48" ht="23" customHeight="1">
      <x:c r="A48" s="12" t="n">
        <x:v>21367</x:v>
      </x:c>
      <x:c r="B48" s="9" t="n">
        <x:v>30.476</x:v>
      </x:c>
      <x:c r="C48" s="9" t="n">
        <x:v>3213.884</x:v>
      </x:c>
      <x:c r="D48" s="9" t="str">
        <x:v>BLS OPHNFB; BEA GDPC1 via FRED</x:v>
      </x:c>
    </x:row>
    <x:row r="49" ht="23" customHeight="1">
      <x:c r="A49" s="12" t="n">
        <x:v>21459</x:v>
      </x:c>
      <x:c r="B49" s="9" t="n">
        <x:v>30.996</x:v>
      </x:c>
      <x:c r="C49" s="9" t="n">
        <x:v>3289.032</x:v>
      </x:c>
      <x:c r="D49" s="9" t="str">
        <x:v>BLS OPHNFB; BEA GDPC1 via FRED</x:v>
      </x:c>
    </x:row>
    <x:row r="50" ht="23" customHeight="1">
      <x:c r="A50" s="12" t="n">
        <x:v>21551</x:v>
      </x:c>
      <x:c r="B50" s="9" t="n">
        <x:v>31.034</x:v>
      </x:c>
      <x:c r="C50" s="9" t="n">
        <x:v>3352.129</x:v>
      </x:c>
      <x:c r="D50" s="9" t="str">
        <x:v>BLS OPHNFB; BEA GDPC1 via FRED</x:v>
      </x:c>
    </x:row>
    <x:row r="51" ht="23" customHeight="1">
      <x:c r="A51" s="12" t="n">
        <x:v>21641</x:v>
      </x:c>
      <x:c r="B51" s="9" t="n">
        <x:v>31.336</x:v>
      </x:c>
      <x:c r="C51" s="9" t="n">
        <x:v>3427.667</x:v>
      </x:c>
      <x:c r="D51" s="9" t="str">
        <x:v>BLS OPHNFB; BEA GDPC1 via FRED</x:v>
      </x:c>
    </x:row>
    <x:row r="52" ht="23" customHeight="1">
      <x:c r="A52" s="12" t="n">
        <x:v>21732</x:v>
      </x:c>
      <x:c r="B52" s="9" t="n">
        <x:v>31.379</x:v>
      </x:c>
      <x:c r="C52" s="9" t="n">
        <x:v>3430.057</x:v>
      </x:c>
      <x:c r="D52" s="9" t="str">
        <x:v>BLS OPHNFB; BEA GDPC1 via FRED</x:v>
      </x:c>
    </x:row>
    <x:row r="53" ht="23" customHeight="1">
      <x:c r="A53" s="12" t="n">
        <x:v>21824</x:v>
      </x:c>
      <x:c r="B53" s="9" t="n">
        <x:v>31.277</x:v>
      </x:c>
      <x:c r="C53" s="9" t="n">
        <x:v>3439.832</x:v>
      </x:c>
      <x:c r="D53" s="9" t="str">
        <x:v>BLS OPHNFB; BEA GDPC1 via FRED</x:v>
      </x:c>
    </x:row>
    <x:row r="54" ht="23" customHeight="1">
      <x:c r="A54" s="12" t="n">
        <x:v>21916</x:v>
      </x:c>
      <x:c r="B54" s="9" t="n">
        <x:v>32.007</x:v>
      </x:c>
      <x:c r="C54" s="9" t="n">
        <x:v>3517.181</x:v>
      </x:c>
      <x:c r="D54" s="9" t="str">
        <x:v>BLS OPHNFB; BEA GDPC1 via FRED</x:v>
      </x:c>
    </x:row>
    <x:row r="55" ht="23" customHeight="1">
      <x:c r="A55" s="12" t="n">
        <x:v>22007</x:v>
      </x:c>
      <x:c r="B55" s="9" t="n">
        <x:v>31.508</x:v>
      </x:c>
      <x:c r="C55" s="9" t="n">
        <x:v>3498.246</x:v>
      </x:c>
      <x:c r="D55" s="9" t="str">
        <x:v>BLS OPHNFB; BEA GDPC1 via FRED</x:v>
      </x:c>
    </x:row>
    <x:row r="56" ht="23" customHeight="1">
      <x:c r="A56" s="12" t="n">
        <x:v>22098</x:v>
      </x:c>
      <x:c r="B56" s="9" t="n">
        <x:v>31.696</x:v>
      </x:c>
      <x:c r="C56" s="9" t="n">
        <x:v>3515.385</x:v>
      </x:c>
      <x:c r="D56" s="9" t="str">
        <x:v>BLS OPHNFB; BEA GDPC1 via FRED</x:v>
      </x:c>
    </x:row>
    <x:row r="57" ht="23" customHeight="1">
      <x:c r="A57" s="12" t="n">
        <x:v>22190</x:v>
      </x:c>
      <x:c r="B57" s="9" t="n">
        <x:v>31.277</x:v>
      </x:c>
      <x:c r="C57" s="9" t="n">
        <x:v>3470.278</x:v>
      </x:c>
      <x:c r="D57" s="9" t="str">
        <x:v>BLS OPHNFB; BEA GDPC1 via FRED</x:v>
      </x:c>
    </x:row>
    <x:row r="58" ht="23" customHeight="1">
      <x:c r="A58" s="12" t="n">
        <x:v>22282</x:v>
      </x:c>
      <x:c r="B58" s="9" t="n">
        <x:v>31.681</x:v>
      </x:c>
      <x:c r="C58" s="9" t="n">
        <x:v>3493.703</x:v>
      </x:c>
      <x:c r="D58" s="9" t="str">
        <x:v>BLS OPHNFB; BEA GDPC1 via FRED</x:v>
      </x:c>
    </x:row>
    <x:row r="59" ht="23" customHeight="1">
      <x:c r="A59" s="12" t="n">
        <x:v>22372</x:v>
      </x:c>
      <x:c r="B59" s="9" t="n">
        <x:v>32.514</x:v>
      </x:c>
      <x:c r="C59" s="9" t="n">
        <x:v>3553.021</x:v>
      </x:c>
      <x:c r="D59" s="9" t="str">
        <x:v>BLS OPHNFB; BEA GDPC1 via FRED</x:v>
      </x:c>
    </x:row>
    <x:row r="60" ht="23" customHeight="1">
      <x:c r="A60" s="12" t="n">
        <x:v>22463</x:v>
      </x:c>
      <x:c r="B60" s="9" t="n">
        <x:v>33.067</x:v>
      </x:c>
      <x:c r="C60" s="9" t="n">
        <x:v>3621.252</x:v>
      </x:c>
      <x:c r="D60" s="9" t="str">
        <x:v>BLS OPHNFB; BEA GDPC1 via FRED</x:v>
      </x:c>
    </x:row>
    <x:row r="61" ht="23" customHeight="1">
      <x:c r="A61" s="12" t="n">
        <x:v>22555</x:v>
      </x:c>
      <x:c r="B61" s="9" t="n">
        <x:v>33.351</x:v>
      </x:c>
      <x:c r="C61" s="9" t="n">
        <x:v>3692.289</x:v>
      </x:c>
      <x:c r="D61" s="9" t="str">
        <x:v>BLS OPHNFB; BEA GDPC1 via FRED</x:v>
      </x:c>
    </x:row>
    <x:row r="62" ht="23" customHeight="1">
      <x:c r="A62" s="12" t="n">
        <x:v>22647</x:v>
      </x:c>
      <x:c r="B62" s="9" t="n">
        <x:v>33.896</x:v>
      </x:c>
      <x:c r="C62" s="9" t="n">
        <x:v>3758.147</x:v>
      </x:c>
      <x:c r="D62" s="9" t="str">
        <x:v>BLS OPHNFB; BEA GDPC1 via FRED</x:v>
      </x:c>
    </x:row>
    <x:row r="63" ht="23" customHeight="1">
      <x:c r="A63" s="12" t="n">
        <x:v>22737</x:v>
      </x:c>
      <x:c r="B63" s="9" t="n">
        <x:v>33.761</x:v>
      </x:c>
      <x:c r="C63" s="9" t="n">
        <x:v>3792.149</x:v>
      </x:c>
      <x:c r="D63" s="9" t="str">
        <x:v>BLS OPHNFB; BEA GDPC1 via FRED</x:v>
      </x:c>
    </x:row>
    <x:row r="64" ht="23" customHeight="1">
      <x:c r="A64" s="12" t="n">
        <x:v>22828</x:v>
      </x:c>
      <x:c r="B64" s="9" t="n">
        <x:v>34.323</x:v>
      </x:c>
      <x:c r="C64" s="9" t="n">
        <x:v>3838.776</x:v>
      </x:c>
      <x:c r="D64" s="9" t="str">
        <x:v>BLS OPHNFB; BEA GDPC1 via FRED</x:v>
      </x:c>
    </x:row>
    <x:row r="65" ht="23" customHeight="1">
      <x:c r="A65" s="12" t="n">
        <x:v>22920</x:v>
      </x:c>
      <x:c r="B65" s="9" t="n">
        <x:v>34.575</x:v>
      </x:c>
      <x:c r="C65" s="9" t="n">
        <x:v>3851.421</x:v>
      </x:c>
      <x:c r="D65" s="9" t="str">
        <x:v>BLS OPHNFB; BEA GDPC1 via FRED</x:v>
      </x:c>
    </x:row>
    <x:row r="66" ht="23" customHeight="1">
      <x:c r="A66" s="12" t="n">
        <x:v>23012</x:v>
      </x:c>
      <x:c r="B66" s="9" t="n">
        <x:v>34.679</x:v>
      </x:c>
      <x:c r="C66" s="9" t="n">
        <x:v>3893.482</x:v>
      </x:c>
      <x:c r="D66" s="9" t="str">
        <x:v>BLS OPHNFB; BEA GDPC1 via FRED</x:v>
      </x:c>
    </x:row>
    <x:row r="67" ht="23" customHeight="1">
      <x:c r="A67" s="12" t="n">
        <x:v>23102</x:v>
      </x:c>
      <x:c r="B67" s="9" t="n">
        <x:v>34.942</x:v>
      </x:c>
      <x:c r="C67" s="9" t="n">
        <x:v>3937.183</x:v>
      </x:c>
      <x:c r="D67" s="9" t="str">
        <x:v>BLS OPHNFB; BEA GDPC1 via FRED</x:v>
      </x:c>
    </x:row>
    <x:row r="68" ht="23" customHeight="1">
      <x:c r="A68" s="12" t="n">
        <x:v>23193</x:v>
      </x:c>
      <x:c r="B68" s="9" t="n">
        <x:v>35.799</x:v>
      </x:c>
      <x:c r="C68" s="9" t="n">
        <x:v>4023.755</x:v>
      </x:c>
      <x:c r="D68" s="9" t="str">
        <x:v>BLS OPHNFB; BEA GDPC1 via FRED</x:v>
      </x:c>
    </x:row>
    <x:row r="69" ht="23" customHeight="1">
      <x:c r="A69" s="12" t="n">
        <x:v>23285</x:v>
      </x:c>
      <x:c r="B69" s="9" t="n">
        <x:v>35.775</x:v>
      </x:c>
      <x:c r="C69" s="9" t="n">
        <x:v>4050.147</x:v>
      </x:c>
      <x:c r="D69" s="9" t="str">
        <x:v>BLS OPHNFB; BEA GDPC1 via FRED</x:v>
      </x:c>
    </x:row>
    <x:row r="70" ht="23" customHeight="1">
      <x:c r="A70" s="12" t="n">
        <x:v>23377</x:v>
      </x:c>
      <x:c r="B70" s="9" t="n">
        <x:v>35.999</x:v>
      </x:c>
      <x:c r="C70" s="9" t="n">
        <x:v>4135.553</x:v>
      </x:c>
      <x:c r="D70" s="9" t="str">
        <x:v>BLS OPHNFB; BEA GDPC1 via FRED</x:v>
      </x:c>
    </x:row>
    <x:row r="71" ht="23" customHeight="1">
      <x:c r="A71" s="12" t="n">
        <x:v>23468</x:v>
      </x:c>
      <x:c r="B71" s="9" t="n">
        <x:v>36.196</x:v>
      </x:c>
      <x:c r="C71" s="9" t="n">
        <x:v>4180.592</x:v>
      </x:c>
      <x:c r="D71" s="9" t="str">
        <x:v>BLS OPHNFB; BEA GDPC1 via FRED</x:v>
      </x:c>
    </x:row>
    <x:row r="72" ht="23" customHeight="1">
      <x:c r="A72" s="12" t="n">
        <x:v>23559</x:v>
      </x:c>
      <x:c r="B72" s="9" t="n">
        <x:v>36.569</x:v>
      </x:c>
      <x:c r="C72" s="9" t="n">
        <x:v>4245.918</x:v>
      </x:c>
      <x:c r="D72" s="9" t="str">
        <x:v>BLS OPHNFB; BEA GDPC1 via FRED</x:v>
      </x:c>
    </x:row>
    <x:row r="73" ht="23" customHeight="1">
      <x:c r="A73" s="12" t="n">
        <x:v>23651</x:v>
      </x:c>
      <x:c r="B73" s="9" t="n">
        <x:v>36.216</x:v>
      </x:c>
      <x:c r="C73" s="9" t="n">
        <x:v>4259.046</x:v>
      </x:c>
      <x:c r="D73" s="9" t="str">
        <x:v>BLS OPHNFB; BEA GDPC1 via FRED</x:v>
      </x:c>
    </x:row>
    <x:row r="74" ht="23" customHeight="1">
      <x:c r="A74" s="12" t="n">
        <x:v>23743</x:v>
      </x:c>
      <x:c r="B74" s="9" t="n">
        <x:v>36.735</x:v>
      </x:c>
      <x:c r="C74" s="9" t="n">
        <x:v>4362.111</x:v>
      </x:c>
      <x:c r="D74" s="9" t="str">
        <x:v>BLS OPHNFB; BEA GDPC1 via FRED</x:v>
      </x:c>
    </x:row>
    <x:row r="75" ht="23" customHeight="1">
      <x:c r="A75" s="12" t="n">
        <x:v>23833</x:v>
      </x:c>
      <x:c r="B75" s="9" t="n">
        <x:v>36.905</x:v>
      </x:c>
      <x:c r="C75" s="9" t="n">
        <x:v>4417.225</x:v>
      </x:c>
      <x:c r="D75" s="9" t="str">
        <x:v>BLS OPHNFB; BEA GDPC1 via FRED</x:v>
      </x:c>
    </x:row>
    <x:row r="76" ht="23" customHeight="1">
      <x:c r="A76" s="12" t="n">
        <x:v>23924</x:v>
      </x:c>
      <x:c r="B76" s="9" t="n">
        <x:v>37.655</x:v>
      </x:c>
      <x:c r="C76" s="9" t="n">
        <x:v>4515.427</x:v>
      </x:c>
      <x:c r="D76" s="9" t="str">
        <x:v>BLS OPHNFB; BEA GDPC1 via FRED</x:v>
      </x:c>
    </x:row>
    <x:row r="77" ht="23" customHeight="1">
      <x:c r="A77" s="12" t="n">
        <x:v>24016</x:v>
      </x:c>
      <x:c r="B77" s="9" t="n">
        <x:v>38.308</x:v>
      </x:c>
      <x:c r="C77" s="9" t="n">
        <x:v>4619.458</x:v>
      </x:c>
      <x:c r="D77" s="9" t="str">
        <x:v>BLS OPHNFB; BEA GDPC1 via FRED</x:v>
      </x:c>
    </x:row>
    <x:row r="78" ht="23" customHeight="1">
      <x:c r="A78" s="12" t="n">
        <x:v>24108</x:v>
      </x:c>
      <x:c r="B78" s="9" t="n">
        <x:v>38.83</x:v>
      </x:c>
      <x:c r="C78" s="9" t="n">
        <x:v>4731.888</x:v>
      </x:c>
      <x:c r="D78" s="9" t="str">
        <x:v>BLS OPHNFB; BEA GDPC1 via FRED</x:v>
      </x:c>
    </x:row>
    <x:row r="79" ht="23" customHeight="1">
      <x:c r="A79" s="12" t="n">
        <x:v>24198</x:v>
      </x:c>
      <x:c r="B79" s="9" t="n">
        <x:v>38.561</x:v>
      </x:c>
      <x:c r="C79" s="9" t="n">
        <x:v>4748.046</x:v>
      </x:c>
      <x:c r="D79" s="9" t="str">
        <x:v>BLS OPHNFB; BEA GDPC1 via FRED</x:v>
      </x:c>
    </x:row>
    <x:row r="80" ht="23" customHeight="1">
      <x:c r="A80" s="12" t="n">
        <x:v>24289</x:v>
      </x:c>
      <x:c r="B80" s="9" t="n">
        <x:v>38.688</x:v>
      </x:c>
      <x:c r="C80" s="9" t="n">
        <x:v>4788.254</x:v>
      </x:c>
      <x:c r="D80" s="9" t="str">
        <x:v>BLS OPHNFB; BEA GDPC1 via FRED</x:v>
      </x:c>
    </x:row>
    <x:row r="81" ht="23" customHeight="1">
      <x:c r="A81" s="12" t="n">
        <x:v>24381</x:v>
      </x:c>
      <x:c r="B81" s="9" t="n">
        <x:v>38.928</x:v>
      </x:c>
      <x:c r="C81" s="9" t="n">
        <x:v>4827.537</x:v>
      </x:c>
      <x:c r="D81" s="9" t="str">
        <x:v>BLS OPHNFB; BEA GDPC1 via FRED</x:v>
      </x:c>
    </x:row>
    <x:row r="82" ht="23" customHeight="1">
      <x:c r="A82" s="12" t="n">
        <x:v>24473</x:v>
      </x:c>
      <x:c r="B82" s="9" t="n">
        <x:v>39.236</x:v>
      </x:c>
      <x:c r="C82" s="9" t="n">
        <x:v>4870.299</x:v>
      </x:c>
      <x:c r="D82" s="9" t="str">
        <x:v>BLS OPHNFB; BEA GDPC1 via FRED</x:v>
      </x:c>
    </x:row>
    <x:row r="83" ht="23" customHeight="1">
      <x:c r="A83" s="12" t="n">
        <x:v>24563</x:v>
      </x:c>
      <x:c r="B83" s="9" t="n">
        <x:v>39.38</x:v>
      </x:c>
      <x:c r="C83" s="9" t="n">
        <x:v>4873.287</x:v>
      </x:c>
      <x:c r="D83" s="9" t="str">
        <x:v>BLS OPHNFB; BEA GDPC1 via FRED</x:v>
      </x:c>
    </x:row>
    <x:row r="84" ht="23" customHeight="1">
      <x:c r="A84" s="12" t="n">
        <x:v>24654</x:v>
      </x:c>
      <x:c r="B84" s="9" t="n">
        <x:v>39.581</x:v>
      </x:c>
      <x:c r="C84" s="9" t="n">
        <x:v>4919.392</x:v>
      </x:c>
      <x:c r="D84" s="9" t="str">
        <x:v>BLS OPHNFB; BEA GDPC1 via FRED</x:v>
      </x:c>
    </x:row>
    <x:row r="85" ht="23" customHeight="1">
      <x:c r="A85" s="12" t="n">
        <x:v>24746</x:v>
      </x:c>
      <x:c r="B85" s="9" t="n">
        <x:v>39.695</x:v>
      </x:c>
      <x:c r="C85" s="9" t="n">
        <x:v>4956.477</x:v>
      </x:c>
      <x:c r="D85" s="9" t="str">
        <x:v>BLS OPHNFB; BEA GDPC1 via FRED</x:v>
      </x:c>
    </x:row>
    <x:row r="86" ht="23" customHeight="1">
      <x:c r="A86" s="12" t="n">
        <x:v>24838</x:v>
      </x:c>
      <x:c r="B86" s="9" t="n">
        <x:v>40.581</x:v>
      </x:c>
      <x:c r="C86" s="9" t="n">
        <x:v>5057.553</x:v>
      </x:c>
      <x:c r="D86" s="9" t="str">
        <x:v>BLS OPHNFB; BEA GDPC1 via FRED</x:v>
      </x:c>
    </x:row>
    <x:row r="87" ht="23" customHeight="1">
      <x:c r="A87" s="12" t="n">
        <x:v>24929</x:v>
      </x:c>
      <x:c r="B87" s="9" t="n">
        <x:v>40.961</x:v>
      </x:c>
      <x:c r="C87" s="9" t="n">
        <x:v>5142.033</x:v>
      </x:c>
      <x:c r="D87" s="9" t="str">
        <x:v>BLS OPHNFB; BEA GDPC1 via FRED</x:v>
      </x:c>
    </x:row>
    <x:row r="88" ht="23" customHeight="1">
      <x:c r="A88" s="12" t="n">
        <x:v>25020</x:v>
      </x:c>
      <x:c r="B88" s="9" t="n">
        <x:v>40.977</x:v>
      </x:c>
      <x:c r="C88" s="9" t="n">
        <x:v>5181.859</x:v>
      </x:c>
      <x:c r="D88" s="9" t="str">
        <x:v>BLS OPHNFB; BEA GDPC1 via FRED</x:v>
      </x:c>
    </x:row>
    <x:row r="89" ht="23" customHeight="1">
      <x:c r="A89" s="12" t="n">
        <x:v>25112</x:v>
      </x:c>
      <x:c r="B89" s="9" t="n">
        <x:v>40.879</x:v>
      </x:c>
      <x:c r="C89" s="9" t="n">
        <x:v>5202.212</x:v>
      </x:c>
      <x:c r="D89" s="9" t="str">
        <x:v>BLS OPHNFB; BEA GDPC1 via FRED</x:v>
      </x:c>
    </x:row>
    <x:row r="90" ht="23" customHeight="1">
      <x:c r="A90" s="12" t="n">
        <x:v>25204</x:v>
      </x:c>
      <x:c r="B90" s="9" t="n">
        <x:v>41.204</x:v>
      </x:c>
      <x:c r="C90" s="9" t="n">
        <x:v>5283.597</x:v>
      </x:c>
      <x:c r="D90" s="9" t="str">
        <x:v>BLS OPHNFB; BEA GDPC1 via FRED</x:v>
      </x:c>
    </x:row>
    <x:row r="91" ht="23" customHeight="1">
      <x:c r="A91" s="12" t="n">
        <x:v>25294</x:v>
      </x:c>
      <x:c r="B91" s="9" t="n">
        <x:v>40.867</x:v>
      </x:c>
      <x:c r="C91" s="9" t="n">
        <x:v>5299.625</x:v>
      </x:c>
      <x:c r="D91" s="9" t="str">
        <x:v>BLS OPHNFB; BEA GDPC1 via FRED</x:v>
      </x:c>
    </x:row>
    <x:row r="92" ht="23" customHeight="1">
      <x:c r="A92" s="12" t="n">
        <x:v>25385</x:v>
      </x:c>
      <x:c r="B92" s="9" t="n">
        <x:v>40.909</x:v>
      </x:c>
      <x:c r="C92" s="9" t="n">
        <x:v>5334.6</x:v>
      </x:c>
      <x:c r="D92" s="9" t="str">
        <x:v>BLS OPHNFB; BEA GDPC1 via FRED</x:v>
      </x:c>
    </x:row>
    <x:row r="93" ht="23" customHeight="1">
      <x:c r="A93" s="12" t="n">
        <x:v>25477</x:v>
      </x:c>
      <x:c r="B93" s="9" t="n">
        <x:v>40.703</x:v>
      </x:c>
      <x:c r="C93" s="9" t="n">
        <x:v>5308.556</x:v>
      </x:c>
      <x:c r="D93" s="9" t="str">
        <x:v>BLS OPHNFB; BEA GDPC1 via FRED</x:v>
      </x:c>
    </x:row>
    <x:row r="94" ht="23" customHeight="1">
      <x:c r="A94" s="12" t="n">
        <x:v>25569</x:v>
      </x:c>
      <x:c r="B94" s="9" t="n">
        <x:v>40.829</x:v>
      </x:c>
      <x:c r="C94" s="9" t="n">
        <x:v>5300.652</x:v>
      </x:c>
      <x:c r="D94" s="9" t="str">
        <x:v>BLS OPHNFB; BEA GDPC1 via FRED</x:v>
      </x:c>
    </x:row>
    <x:row r="95" ht="23" customHeight="1">
      <x:c r="A95" s="12" t="n">
        <x:v>25659</x:v>
      </x:c>
      <x:c r="B95" s="9" t="n">
        <x:v>41.426</x:v>
      </x:c>
      <x:c r="C95" s="9" t="n">
        <x:v>5308.164</x:v>
      </x:c>
      <x:c r="D95" s="9" t="str">
        <x:v>BLS OPHNFB; BEA GDPC1 via FRED</x:v>
      </x:c>
    </x:row>
    <x:row r="96" ht="23" customHeight="1">
      <x:c r="A96" s="12" t="n">
        <x:v>25750</x:v>
      </x:c>
      <x:c r="B96" s="9" t="n">
        <x:v>42.076</x:v>
      </x:c>
      <x:c r="C96" s="9" t="n">
        <x:v>5357.077</x:v>
      </x:c>
      <x:c r="D96" s="9" t="str">
        <x:v>BLS OPHNFB; BEA GDPC1 via FRED</x:v>
      </x:c>
    </x:row>
    <x:row r="97" ht="23" customHeight="1">
      <x:c r="A97" s="12" t="n">
        <x:v>25842</x:v>
      </x:c>
      <x:c r="B97" s="9" t="n">
        <x:v>41.69</x:v>
      </x:c>
      <x:c r="C97" s="9" t="n">
        <x:v>5299.672</x:v>
      </x:c>
      <x:c r="D97" s="9" t="str">
        <x:v>BLS OPHNFB; BEA GDPC1 via FRED</x:v>
      </x:c>
    </x:row>
    <x:row r="98" ht="23" customHeight="1">
      <x:c r="A98" s="12" t="n">
        <x:v>25934</x:v>
      </x:c>
      <x:c r="B98" s="9" t="n">
        <x:v>42.925</x:v>
      </x:c>
      <x:c r="C98" s="9" t="n">
        <x:v>5443.619</x:v>
      </x:c>
      <x:c r="D98" s="9" t="str">
        <x:v>BLS OPHNFB; BEA GDPC1 via FRED</x:v>
      </x:c>
    </x:row>
    <x:row r="99" ht="23" customHeight="1">
      <x:c r="A99" s="12" t="n">
        <x:v>26024</x:v>
      </x:c>
      <x:c r="B99" s="9" t="n">
        <x:v>43.047</x:v>
      </x:c>
      <x:c r="C99" s="9" t="n">
        <x:v>5473.059</x:v>
      </x:c>
      <x:c r="D99" s="9" t="str">
        <x:v>BLS OPHNFB; BEA GDPC1 via FRED</x:v>
      </x:c>
    </x:row>
    <x:row r="100" ht="23" customHeight="1">
      <x:c r="A100" s="12" t="n">
        <x:v>26115</x:v>
      </x:c>
      <x:c r="B100" s="9" t="n">
        <x:v>43.454</x:v>
      </x:c>
      <x:c r="C100" s="9" t="n">
        <x:v>5518.072</x:v>
      </x:c>
      <x:c r="D100" s="9" t="str">
        <x:v>BLS OPHNFB; BEA GDPC1 via FRED</x:v>
      </x:c>
    </x:row>
    <x:row r="101" ht="23" customHeight="1">
      <x:c r="A101" s="12" t="n">
        <x:v>26207</x:v>
      </x:c>
      <x:c r="B101" s="9" t="n">
        <x:v>43.077</x:v>
      </x:c>
      <x:c r="C101" s="9" t="n">
        <x:v>5531.032</x:v>
      </x:c>
      <x:c r="D101" s="9" t="str">
        <x:v>BLS OPHNFB; BEA GDPC1 via FRED</x:v>
      </x:c>
    </x:row>
    <x:row r="102" ht="23" customHeight="1">
      <x:c r="A102" s="12" t="n">
        <x:v>26299</x:v>
      </x:c>
      <x:c r="B102" s="9" t="n">
        <x:v>43.751</x:v>
      </x:c>
      <x:c r="C102" s="9" t="n">
        <x:v>5632.649</x:v>
      </x:c>
      <x:c r="D102" s="9" t="str">
        <x:v>BLS OPHNFB; BEA GDPC1 via FRED</x:v>
      </x:c>
    </x:row>
    <x:row r="103" ht="23" customHeight="1">
      <x:c r="A103" s="12" t="n">
        <x:v>26390</x:v>
      </x:c>
      <x:c r="B103" s="9" t="n">
        <x:v>44.613</x:v>
      </x:c>
      <x:c r="C103" s="9" t="n">
        <x:v>5760.47</x:v>
      </x:c>
      <x:c r="D103" s="9" t="str">
        <x:v>BLS OPHNFB; BEA GDPC1 via FRED</x:v>
      </x:c>
    </x:row>
    <x:row r="104" ht="23" customHeight="1">
      <x:c r="A104" s="12" t="n">
        <x:v>26481</x:v>
      </x:c>
      <x:c r="B104" s="9" t="n">
        <x:v>44.869</x:v>
      </x:c>
      <x:c r="C104" s="9" t="n">
        <x:v>5814.854</x:v>
      </x:c>
      <x:c r="D104" s="9" t="str">
        <x:v>BLS OPHNFB; BEA GDPC1 via FRED</x:v>
      </x:c>
    </x:row>
    <x:row r="105" ht="23" customHeight="1">
      <x:c r="A105" s="12" t="n">
        <x:v>26573</x:v>
      </x:c>
      <x:c r="B105" s="9" t="n">
        <x:v>45.248</x:v>
      </x:c>
      <x:c r="C105" s="9" t="n">
        <x:v>5912.22</x:v>
      </x:c>
      <x:c r="D105" s="9" t="str">
        <x:v>BLS OPHNFB; BEA GDPC1 via FRED</x:v>
      </x:c>
    </x:row>
    <x:row r="106" ht="23" customHeight="1">
      <x:c r="A106" s="12" t="n">
        <x:v>26665</x:v>
      </x:c>
      <x:c r="B106" s="9" t="n">
        <x:v>46.272</x:v>
      </x:c>
      <x:c r="C106" s="9" t="n">
        <x:v>6058.544</x:v>
      </x:c>
      <x:c r="D106" s="9" t="str">
        <x:v>BLS OPHNFB; BEA GDPC1 via FRED</x:v>
      </x:c>
    </x:row>
    <x:row r="107" ht="23" customHeight="1">
      <x:c r="A107" s="12" t="n">
        <x:v>26755</x:v>
      </x:c>
      <x:c r="B107" s="9" t="n">
        <x:v>46.289</x:v>
      </x:c>
      <x:c r="C107" s="9" t="n">
        <x:v>6124.506</x:v>
      </x:c>
      <x:c r="D107" s="9" t="str">
        <x:v>BLS OPHNFB; BEA GDPC1 via FRED</x:v>
      </x:c>
    </x:row>
    <x:row r="108" ht="23" customHeight="1">
      <x:c r="A108" s="12" t="n">
        <x:v>26846</x:v>
      </x:c>
      <x:c r="B108" s="9" t="n">
        <x:v>45.855</x:v>
      </x:c>
      <x:c r="C108" s="9" t="n">
        <x:v>6092.301</x:v>
      </x:c>
      <x:c r="D108" s="9" t="str">
        <x:v>BLS OPHNFB; BEA GDPC1 via FRED</x:v>
      </x:c>
    </x:row>
    <x:row r="109" ht="23" customHeight="1">
      <x:c r="A109" s="12" t="n">
        <x:v>26938</x:v>
      </x:c>
      <x:c r="B109" s="9" t="n">
        <x:v>45.57</x:v>
      </x:c>
      <x:c r="C109" s="9" t="n">
        <x:v>6150.131</x:v>
      </x:c>
      <x:c r="D109" s="9" t="str">
        <x:v>BLS OPHNFB; BEA GDPC1 via FRED</x:v>
      </x:c>
    </x:row>
    <x:row r="110" ht="23" customHeight="1">
      <x:c r="A110" s="12" t="n">
        <x:v>27030</x:v>
      </x:c>
      <x:c r="B110" s="9" t="n">
        <x:v>45.46</x:v>
      </x:c>
      <x:c r="C110" s="9" t="n">
        <x:v>6097.258</x:v>
      </x:c>
      <x:c r="D110" s="9" t="str">
        <x:v>BLS OPHNFB; BEA GDPC1 via FRED</x:v>
      </x:c>
    </x:row>
    <x:row r="111" ht="23" customHeight="1">
      <x:c r="A111" s="12" t="n">
        <x:v>27120</x:v>
      </x:c>
      <x:c r="B111" s="9" t="n">
        <x:v>45.324</x:v>
      </x:c>
      <x:c r="C111" s="9" t="n">
        <x:v>6111.751</x:v>
      </x:c>
      <x:c r="D111" s="9" t="str">
        <x:v>BLS OPHNFB; BEA GDPC1 via FRED</x:v>
      </x:c>
    </x:row>
    <x:row r="112" ht="23" customHeight="1">
      <x:c r="A112" s="12" t="n">
        <x:v>27211</x:v>
      </x:c>
      <x:c r="B112" s="9" t="n">
        <x:v>44.859</x:v>
      </x:c>
      <x:c r="C112" s="9" t="n">
        <x:v>6053.978</x:v>
      </x:c>
      <x:c r="D112" s="9" t="str">
        <x:v>BLS OPHNFB; BEA GDPC1 via FRED</x:v>
      </x:c>
    </x:row>
    <x:row r="113" ht="23" customHeight="1">
      <x:c r="A113" s="12" t="n">
        <x:v>27303</x:v>
      </x:c>
      <x:c r="B113" s="9" t="n">
        <x:v>45.259</x:v>
      </x:c>
      <x:c r="C113" s="9" t="n">
        <x:v>6030.464</x:v>
      </x:c>
      <x:c r="D113" s="9" t="str">
        <x:v>BLS OPHNFB; BEA GDPC1 via FRED</x:v>
      </x:c>
    </x:row>
    <x:row r="114" ht="23" customHeight="1">
      <x:c r="A114" s="12" t="n">
        <x:v>27395</x:v>
      </x:c>
      <x:c r="B114" s="9" t="n">
        <x:v>45.595</x:v>
      </x:c>
      <x:c r="C114" s="9" t="n">
        <x:v>5957.035</x:v>
      </x:c>
      <x:c r="D114" s="9" t="str">
        <x:v>BLS OPHNFB; BEA GDPC1 via FRED</x:v>
      </x:c>
    </x:row>
    <x:row r="115" ht="23" customHeight="1">
      <x:c r="A115" s="12" t="n">
        <x:v>27485</x:v>
      </x:c>
      <x:c r="B115" s="9" t="n">
        <x:v>46.319</x:v>
      </x:c>
      <x:c r="C115" s="9" t="n">
        <x:v>5999.61</x:v>
      </x:c>
      <x:c r="D115" s="9" t="str">
        <x:v>BLS OPHNFB; BEA GDPC1 via FRED</x:v>
      </x:c>
    </x:row>
    <x:row r="116" ht="23" customHeight="1">
      <x:c r="A116" s="12" t="n">
        <x:v>27576</x:v>
      </x:c>
      <x:c r="B116" s="9" t="n">
        <x:v>46.885</x:v>
      </x:c>
      <x:c r="C116" s="9" t="n">
        <x:v>6102.326</x:v>
      </x:c>
      <x:c r="D116" s="9" t="str">
        <x:v>BLS OPHNFB; BEA GDPC1 via FRED</x:v>
      </x:c>
    </x:row>
    <x:row r="117" ht="23" customHeight="1">
      <x:c r="A117" s="12" t="n">
        <x:v>27668</x:v>
      </x:c>
      <x:c r="B117" s="9" t="n">
        <x:v>46.936</x:v>
      </x:c>
      <x:c r="C117" s="9" t="n">
        <x:v>6184.53</x:v>
      </x:c>
      <x:c r="D117" s="9" t="str">
        <x:v>BLS OPHNFB; BEA GDPC1 via FRED</x:v>
      </x:c>
    </x:row>
    <x:row r="118" ht="23" customHeight="1">
      <x:c r="A118" s="12" t="n">
        <x:v>27760</x:v>
      </x:c>
      <x:c r="B118" s="9" t="n">
        <x:v>47.631</x:v>
      </x:c>
      <x:c r="C118" s="9" t="n">
        <x:v>6323.649</x:v>
      </x:c>
      <x:c r="D118" s="9" t="str">
        <x:v>BLS OPHNFB; BEA GDPC1 via FRED</x:v>
      </x:c>
    </x:row>
    <x:row r="119" ht="23" customHeight="1">
      <x:c r="A119" s="12" t="n">
        <x:v>27851</x:v>
      </x:c>
      <x:c r="B119" s="9" t="n">
        <x:v>48.069</x:v>
      </x:c>
      <x:c r="C119" s="9" t="n">
        <x:v>6370.025</x:v>
      </x:c>
      <x:c r="D119" s="9" t="str">
        <x:v>BLS OPHNFB; BEA GDPC1 via FRED</x:v>
      </x:c>
    </x:row>
    <x:row r="120" ht="23" customHeight="1">
      <x:c r="A120" s="12" t="n">
        <x:v>27942</x:v>
      </x:c>
      <x:c r="B120" s="9" t="n">
        <x:v>48.182</x:v>
      </x:c>
      <x:c r="C120" s="9" t="n">
        <x:v>6404.895</x:v>
      </x:c>
      <x:c r="D120" s="9" t="str">
        <x:v>BLS OPHNFB; BEA GDPC1 via FRED</x:v>
      </x:c>
    </x:row>
    <x:row r="121" ht="23" customHeight="1">
      <x:c r="A121" s="12" t="n">
        <x:v>28034</x:v>
      </x:c>
      <x:c r="B121" s="9" t="n">
        <x:v>48.32</x:v>
      </x:c>
      <x:c r="C121" s="9" t="n">
        <x:v>6451.177</x:v>
      </x:c>
      <x:c r="D121" s="9" t="str">
        <x:v>BLS OPHNFB; BEA GDPC1 via FRED</x:v>
      </x:c>
    </x:row>
    <x:row r="122" ht="23" customHeight="1">
      <x:c r="A122" s="12" t="n">
        <x:v>28126</x:v>
      </x:c>
      <x:c r="B122" s="9" t="n">
        <x:v>48.632</x:v>
      </x:c>
      <x:c r="C122" s="9" t="n">
        <x:v>6527.703</x:v>
      </x:c>
      <x:c r="D122" s="9" t="str">
        <x:v>BLS OPHNFB; BEA GDPC1 via FRED</x:v>
      </x:c>
    </x:row>
    <x:row r="123" ht="23" customHeight="1">
      <x:c r="A123" s="12" t="n">
        <x:v>28216</x:v>
      </x:c>
      <x:c r="B123" s="9" t="n">
        <x:v>48.831</x:v>
      </x:c>
      <x:c r="C123" s="9" t="n">
        <x:v>6654.466</x:v>
      </x:c>
      <x:c r="D123" s="9" t="str">
        <x:v>BLS OPHNFB; BEA GDPC1 via FRED</x:v>
      </x:c>
    </x:row>
    <x:row r="124" ht="23" customHeight="1">
      <x:c r="A124" s="12" t="n">
        <x:v>28307</x:v>
      </x:c>
      <x:c r="B124" s="9" t="n">
        <x:v>49.343</x:v>
      </x:c>
      <x:c r="C124" s="9" t="n">
        <x:v>6774.457</x:v>
      </x:c>
      <x:c r="D124" s="9" t="str">
        <x:v>BLS OPHNFB; BEA GDPC1 via FRED</x:v>
      </x:c>
    </x:row>
    <x:row r="125" ht="23" customHeight="1">
      <x:c r="A125" s="12" t="n">
        <x:v>28399</x:v>
      </x:c>
      <x:c r="B125" s="9" t="n">
        <x:v>48.715</x:v>
      </x:c>
      <x:c r="C125" s="9" t="n">
        <x:v>6774.592</x:v>
      </x:c>
      <x:c r="D125" s="9" t="str">
        <x:v>BLS OPHNFB; BEA GDPC1 via FRED</x:v>
      </x:c>
    </x:row>
    <x:row r="126" ht="23" customHeight="1">
      <x:c r="A126" s="12" t="n">
        <x:v>28491</x:v>
      </x:c>
      <x:c r="B126" s="9" t="n">
        <x:v>48.743</x:v>
      </x:c>
      <x:c r="C126" s="9" t="n">
        <x:v>6796.26</x:v>
      </x:c>
      <x:c r="D126" s="9" t="str">
        <x:v>BLS OPHNFB; BEA GDPC1 via FRED</x:v>
      </x:c>
    </x:row>
    <x:row r="127" ht="23" customHeight="1">
      <x:c r="A127" s="12" t="n">
        <x:v>28581</x:v>
      </x:c>
      <x:c r="B127" s="9" t="n">
        <x:v>49.712</x:v>
      </x:c>
      <x:c r="C127" s="9" t="n">
        <x:v>7058.92</x:v>
      </x:c>
      <x:c r="D127" s="9" t="str">
        <x:v>BLS OPHNFB; BEA GDPC1 via FRED</x:v>
      </x:c>
    </x:row>
    <x:row r="128" ht="23" customHeight="1">
      <x:c r="A128" s="12" t="n">
        <x:v>28672</x:v>
      </x:c>
      <x:c r="B128" s="9" t="n">
        <x:v>49.743</x:v>
      </x:c>
      <x:c r="C128" s="9" t="n">
        <x:v>7129.915</x:v>
      </x:c>
      <x:c r="D128" s="9" t="str">
        <x:v>BLS OPHNFB; BEA GDPC1 via FRED</x:v>
      </x:c>
    </x:row>
    <x:row r="129" ht="23" customHeight="1">
      <x:c r="A129" s="12" t="n">
        <x:v>28764</x:v>
      </x:c>
      <x:c r="B129" s="9" t="n">
        <x:v>50.07</x:v>
      </x:c>
      <x:c r="C129" s="9" t="n">
        <x:v>7225.75</x:v>
      </x:c>
      <x:c r="D129" s="9" t="str">
        <x:v>BLS OPHNFB; BEA GDPC1 via FRED</x:v>
      </x:c>
    </x:row>
    <x:row r="130" ht="23" customHeight="1">
      <x:c r="A130" s="12" t="n">
        <x:v>28856</x:v>
      </x:c>
      <x:c r="B130" s="9" t="n">
        <x:v>49.615</x:v>
      </x:c>
      <x:c r="C130" s="9" t="n">
        <x:v>7238.727</x:v>
      </x:c>
      <x:c r="D130" s="9" t="str">
        <x:v>BLS OPHNFB; BEA GDPC1 via FRED</x:v>
      </x:c>
    </x:row>
    <x:row r="131" ht="23" customHeight="1">
      <x:c r="A131" s="12" t="n">
        <x:v>28946</x:v>
      </x:c>
      <x:c r="B131" s="9" t="n">
        <x:v>49.523</x:v>
      </x:c>
      <x:c r="C131" s="9" t="n">
        <x:v>7246.454</x:v>
      </x:c>
      <x:c r="D131" s="9" t="str">
        <x:v>BLS OPHNFB; BEA GDPC1 via FRED</x:v>
      </x:c>
    </x:row>
    <x:row r="132" ht="23" customHeight="1">
      <x:c r="A132" s="12" t="n">
        <x:v>29037</x:v>
      </x:c>
      <x:c r="B132" s="9" t="n">
        <x:v>49.463</x:v>
      </x:c>
      <x:c r="C132" s="9" t="n">
        <x:v>7300.281</x:v>
      </x:c>
      <x:c r="D132" s="9" t="str">
        <x:v>BLS OPHNFB; BEA GDPC1 via FRED</x:v>
      </x:c>
    </x:row>
    <x:row r="133" ht="23" customHeight="1">
      <x:c r="A133" s="12" t="n">
        <x:v>29129</x:v>
      </x:c>
      <x:c r="B133" s="9" t="n">
        <x:v>49.405</x:v>
      </x:c>
      <x:c r="C133" s="9" t="n">
        <x:v>7318.535</x:v>
      </x:c>
      <x:c r="D133" s="9" t="str">
        <x:v>BLS OPHNFB; BEA GDPC1 via FRED</x:v>
      </x:c>
    </x:row>
    <x:row r="134" ht="23" customHeight="1">
      <x:c r="A134" s="12" t="n">
        <x:v>29221</x:v>
      </x:c>
      <x:c r="B134" s="9" t="n">
        <x:v>49.639</x:v>
      </x:c>
      <x:c r="C134" s="9" t="n">
        <x:v>7341.557</x:v>
      </x:c>
      <x:c r="D134" s="9" t="str">
        <x:v>BLS OPHNFB; BEA GDPC1 via FRED</x:v>
      </x:c>
    </x:row>
    <x:row r="135" ht="23" customHeight="1">
      <x:c r="A135" s="12" t="n">
        <x:v>29312</x:v>
      </x:c>
      <x:c r="B135" s="9" t="n">
        <x:v>49.122</x:v>
      </x:c>
      <x:c r="C135" s="9" t="n">
        <x:v>7190.289</x:v>
      </x:c>
      <x:c r="D135" s="9" t="str">
        <x:v>BLS OPHNFB; BEA GDPC1 via FRED</x:v>
      </x:c>
    </x:row>
    <x:row r="136" ht="23" customHeight="1">
      <x:c r="A136" s="12" t="n">
        <x:v>29403</x:v>
      </x:c>
      <x:c r="B136" s="9" t="n">
        <x:v>49.316</x:v>
      </x:c>
      <x:c r="C136" s="9" t="n">
        <x:v>7181.743</x:v>
      </x:c>
      <x:c r="D136" s="9" t="str">
        <x:v>BLS OPHNFB; BEA GDPC1 via FRED</x:v>
      </x:c>
    </x:row>
    <x:row r="137" ht="23" customHeight="1">
      <x:c r="A137" s="12" t="n">
        <x:v>29495</x:v>
      </x:c>
      <x:c r="B137" s="9" t="n">
        <x:v>49.817</x:v>
      </x:c>
      <x:c r="C137" s="9" t="n">
        <x:v>7315.677</x:v>
      </x:c>
      <x:c r="D137" s="9" t="str">
        <x:v>BLS OPHNFB; BEA GDPC1 via FRED</x:v>
      </x:c>
    </x:row>
    <x:row r="138" ht="23" customHeight="1">
      <x:c r="A138" s="12" t="n">
        <x:v>29587</x:v>
      </x:c>
      <x:c r="B138" s="9" t="n">
        <x:v>50.584</x:v>
      </x:c>
      <x:c r="C138" s="9" t="n">
        <x:v>7459.022</x:v>
      </x:c>
      <x:c r="D138" s="9" t="str">
        <x:v>BLS OPHNFB; BEA GDPC1 via FRED</x:v>
      </x:c>
    </x:row>
    <x:row r="139" ht="23" customHeight="1">
      <x:c r="A139" s="12" t="n">
        <x:v>29677</x:v>
      </x:c>
      <x:c r="B139" s="9" t="n">
        <x:v>49.93</x:v>
      </x:c>
      <x:c r="C139" s="9" t="n">
        <x:v>7403.745</x:v>
      </x:c>
      <x:c r="D139" s="9" t="str">
        <x:v>BLS OPHNFB; BEA GDPC1 via FRED</x:v>
      </x:c>
    </x:row>
    <x:row r="140" ht="23" customHeight="1">
      <x:c r="A140" s="12" t="n">
        <x:v>29768</x:v>
      </x:c>
      <x:c r="B140" s="9" t="n">
        <x:v>50.397</x:v>
      </x:c>
      <x:c r="C140" s="9" t="n">
        <x:v>7492.405</x:v>
      </x:c>
      <x:c r="D140" s="9" t="str">
        <x:v>BLS OPHNFB; BEA GDPC1 via FRED</x:v>
      </x:c>
    </x:row>
    <x:row r="141" ht="23" customHeight="1">
      <x:c r="A141" s="12" t="n">
        <x:v>29860</x:v>
      </x:c>
      <x:c r="B141" s="9" t="n">
        <x:v>49.862</x:v>
      </x:c>
      <x:c r="C141" s="9" t="n">
        <x:v>7410.768</x:v>
      </x:c>
      <x:c r="D141" s="9" t="str">
        <x:v>BLS OPHNFB; BEA GDPC1 via FRED</x:v>
      </x:c>
    </x:row>
    <x:row r="142" ht="23" customHeight="1">
      <x:c r="A142" s="12" t="n">
        <x:v>29952</x:v>
      </x:c>
      <x:c r="B142" s="9" t="n">
        <x:v>49.612</x:v>
      </x:c>
      <x:c r="C142" s="9" t="n">
        <x:v>7295.631</x:v>
      </x:c>
      <x:c r="D142" s="9" t="str">
        <x:v>BLS OPHNFB; BEA GDPC1 via FRED</x:v>
      </x:c>
    </x:row>
    <x:row r="143" ht="23" customHeight="1">
      <x:c r="A143" s="12" t="n">
        <x:v>30042</x:v>
      </x:c>
      <x:c r="B143" s="9" t="n">
        <x:v>49.626</x:v>
      </x:c>
      <x:c r="C143" s="9" t="n">
        <x:v>7328.912</x:v>
      </x:c>
      <x:c r="D143" s="9" t="str">
        <x:v>BLS OPHNFB; BEA GDPC1 via FRED</x:v>
      </x:c>
    </x:row>
    <x:row r="144" ht="23" customHeight="1">
      <x:c r="A144" s="12" t="n">
        <x:v>30133</x:v>
      </x:c>
      <x:c r="B144" s="9" t="n">
        <x:v>49.724</x:v>
      </x:c>
      <x:c r="C144" s="9" t="n">
        <x:v>7300.896</x:v>
      </x:c>
      <x:c r="D144" s="9" t="str">
        <x:v>BLS OPHNFB; BEA GDPC1 via FRED</x:v>
      </x:c>
    </x:row>
    <x:row r="145" ht="23" customHeight="1">
      <x:c r="A145" s="12" t="n">
        <x:v>30225</x:v>
      </x:c>
      <x:c r="B145" s="9" t="n">
        <x:v>50.161</x:v>
      </x:c>
      <x:c r="C145" s="9" t="n">
        <x:v>7303.817</x:v>
      </x:c>
      <x:c r="D145" s="9" t="str">
        <x:v>BLS OPHNFB; BEA GDPC1 via FRED</x:v>
      </x:c>
    </x:row>
    <x:row r="146" ht="23" customHeight="1">
      <x:c r="A146" s="12" t="n">
        <x:v>30317</x:v>
      </x:c>
      <x:c r="B146" s="9" t="n">
        <x:v>50.843</x:v>
      </x:c>
      <x:c r="C146" s="9" t="n">
        <x:v>7400.066</x:v>
      </x:c>
      <x:c r="D146" s="9" t="str">
        <x:v>BLS OPHNFB; BEA GDPC1 via FRED</x:v>
      </x:c>
    </x:row>
    <x:row r="147" ht="23" customHeight="1">
      <x:c r="A147" s="12" t="n">
        <x:v>30407</x:v>
      </x:c>
      <x:c r="B147" s="9" t="n">
        <x:v>51.956</x:v>
      </x:c>
      <x:c r="C147" s="9" t="n">
        <x:v>7568.456</x:v>
      </x:c>
      <x:c r="D147" s="9" t="str">
        <x:v>BLS OPHNFB; BEA GDPC1 via FRED</x:v>
      </x:c>
    </x:row>
    <x:row r="148" ht="23" customHeight="1">
      <x:c r="A148" s="12" t="n">
        <x:v>30498</x:v>
      </x:c>
      <x:c r="B148" s="9" t="n">
        <x:v>52.08</x:v>
      </x:c>
      <x:c r="C148" s="9" t="n">
        <x:v>7719.746</x:v>
      </x:c>
      <x:c r="D148" s="9" t="str">
        <x:v>BLS OPHNFB; BEA GDPC1 via FRED</x:v>
      </x:c>
    </x:row>
    <x:row r="149" ht="23" customHeight="1">
      <x:c r="A149" s="12" t="n">
        <x:v>30590</x:v>
      </x:c>
      <x:c r="B149" s="9" t="n">
        <x:v>52.38</x:v>
      </x:c>
      <x:c r="C149" s="9" t="n">
        <x:v>7880.794</x:v>
      </x:c>
      <x:c r="D149" s="9" t="str">
        <x:v>BLS OPHNFB; BEA GDPC1 via FRED</x:v>
      </x:c>
    </x:row>
    <x:row r="150" ht="23" customHeight="1">
      <x:c r="A150" s="12" t="n">
        <x:v>30682</x:v>
      </x:c>
      <x:c r="B150" s="9" t="n">
        <x:v>52.633</x:v>
      </x:c>
      <x:c r="C150" s="9" t="n">
        <x:v>8034.847</x:v>
      </x:c>
      <x:c r="D150" s="9" t="str">
        <x:v>BLS OPHNFB; BEA GDPC1 via FRED</x:v>
      </x:c>
    </x:row>
    <x:row r="151" ht="23" customHeight="1">
      <x:c r="A151" s="12" t="n">
        <x:v>30773</x:v>
      </x:c>
      <x:c r="B151" s="9" t="n">
        <x:v>52.926</x:v>
      </x:c>
      <x:c r="C151" s="9" t="n">
        <x:v>8173.67</x:v>
      </x:c>
      <x:c r="D151" s="9" t="str">
        <x:v>BLS OPHNFB; BEA GDPC1 via FRED</x:v>
      </x:c>
    </x:row>
    <x:row r="152" ht="23" customHeight="1">
      <x:c r="A152" s="12" t="n">
        <x:v>30864</x:v>
      </x:c>
      <x:c r="B152" s="9" t="n">
        <x:v>53.149</x:v>
      </x:c>
      <x:c r="C152" s="9" t="n">
        <x:v>8252.465</x:v>
      </x:c>
      <x:c r="D152" s="9" t="str">
        <x:v>BLS OPHNFB; BEA GDPC1 via FRED</x:v>
      </x:c>
    </x:row>
    <x:row r="153" ht="23" customHeight="1">
      <x:c r="A153" s="12" t="n">
        <x:v>30956</x:v>
      </x:c>
      <x:c r="B153" s="9" t="n">
        <x:v>53.208</x:v>
      </x:c>
      <x:c r="C153" s="9" t="n">
        <x:v>8320.199</x:v>
      </x:c>
      <x:c r="D153" s="9" t="str">
        <x:v>BLS OPHNFB; BEA GDPC1 via FRED</x:v>
      </x:c>
    </x:row>
    <x:row r="154" ht="23" customHeight="1">
      <x:c r="A154" s="12" t="n">
        <x:v>31048</x:v>
      </x:c>
      <x:c r="B154" s="9" t="n">
        <x:v>53.378</x:v>
      </x:c>
      <x:c r="C154" s="9" t="n">
        <x:v>8400.82</x:v>
      </x:c>
      <x:c r="D154" s="9" t="str">
        <x:v>BLS OPHNFB; BEA GDPC1 via FRED</x:v>
      </x:c>
    </x:row>
    <x:row r="155" ht="23" customHeight="1">
      <x:c r="A155" s="12" t="n">
        <x:v>31138</x:v>
      </x:c>
      <x:c r="B155" s="9" t="n">
        <x:v>53.546</x:v>
      </x:c>
      <x:c r="C155" s="9" t="n">
        <x:v>8474.787</x:v>
      </x:c>
      <x:c r="D155" s="9" t="str">
        <x:v>BLS OPHNFB; BEA GDPC1 via FRED</x:v>
      </x:c>
    </x:row>
    <x:row r="156" ht="23" customHeight="1">
      <x:c r="A156" s="12" t="n">
        <x:v>31229</x:v>
      </x:c>
      <x:c r="B156" s="9" t="n">
        <x:v>54.228</x:v>
      </x:c>
      <x:c r="C156" s="9" t="n">
        <x:v>8604.22</x:v>
      </x:c>
      <x:c r="D156" s="9" t="str">
        <x:v>BLS OPHNFB; BEA GDPC1 via FRED</x:v>
      </x:c>
    </x:row>
    <x:row r="157" ht="23" customHeight="1">
      <x:c r="A157" s="12" t="n">
        <x:v>31321</x:v>
      </x:c>
      <x:c r="B157" s="9" t="n">
        <x:v>54.445</x:v>
      </x:c>
      <x:c r="C157" s="9" t="n">
        <x:v>8668.188</x:v>
      </x:c>
      <x:c r="D157" s="9" t="str">
        <x:v>BLS OPHNFB; BEA GDPC1 via FRED</x:v>
      </x:c>
    </x:row>
    <x:row r="158" ht="23" customHeight="1">
      <x:c r="A158" s="12" t="n">
        <x:v>31413</x:v>
      </x:c>
      <x:c r="B158" s="9" t="n">
        <x:v>55.09</x:v>
      </x:c>
      <x:c r="C158" s="9" t="n">
        <x:v>8749.127</x:v>
      </x:c>
      <x:c r="D158" s="9" t="str">
        <x:v>BLS OPHNFB; BEA GDPC1 via FRED</x:v>
      </x:c>
    </x:row>
    <x:row r="159" ht="23" customHeight="1">
      <x:c r="A159" s="12" t="n">
        <x:v>31503</x:v>
      </x:c>
      <x:c r="B159" s="9" t="n">
        <x:v>55.522</x:v>
      </x:c>
      <x:c r="C159" s="9" t="n">
        <x:v>8788.524</x:v>
      </x:c>
      <x:c r="D159" s="9" t="str">
        <x:v>BLS OPHNFB; BEA GDPC1 via FRED</x:v>
      </x:c>
    </x:row>
    <x:row r="160" ht="23" customHeight="1">
      <x:c r="A160" s="12" t="n">
        <x:v>31594</x:v>
      </x:c>
      <x:c r="B160" s="9" t="n">
        <x:v>55.759</x:v>
      </x:c>
      <x:c r="C160" s="9" t="n">
        <x:v>8872.601</x:v>
      </x:c>
      <x:c r="D160" s="9" t="str">
        <x:v>BLS OPHNFB; BEA GDPC1 via FRED</x:v>
      </x:c>
    </x:row>
    <x:row r="161" ht="23" customHeight="1">
      <x:c r="A161" s="12" t="n">
        <x:v>31686</x:v>
      </x:c>
      <x:c r="B161" s="9" t="n">
        <x:v>55.639</x:v>
      </x:c>
      <x:c r="C161" s="9" t="n">
        <x:v>8920.193</x:v>
      </x:c>
      <x:c r="D161" s="9" t="str">
        <x:v>BLS OPHNFB; BEA GDPC1 via FRED</x:v>
      </x:c>
    </x:row>
    <x:row r="162" ht="23" customHeight="1">
      <x:c r="A162" s="12" t="n">
        <x:v>31778</x:v>
      </x:c>
      <x:c r="B162" s="9" t="n">
        <x:v>55.376</x:v>
      </x:c>
      <x:c r="C162" s="9" t="n">
        <x:v>8986.367</x:v>
      </x:c>
      <x:c r="D162" s="9" t="str">
        <x:v>BLS OPHNFB; BEA GDPC1 via FRED</x:v>
      </x:c>
    </x:row>
    <x:row r="163" ht="23" customHeight="1">
      <x:c r="A163" s="12" t="n">
        <x:v>31868</x:v>
      </x:c>
      <x:c r="B163" s="9" t="n">
        <x:v>55.749</x:v>
      </x:c>
      <x:c r="C163" s="9" t="n">
        <x:v>9083.256</x:v>
      </x:c>
      <x:c r="D163" s="9" t="str">
        <x:v>BLS OPHNFB; BEA GDPC1 via FRED</x:v>
      </x:c>
    </x:row>
    <x:row r="164" ht="23" customHeight="1">
      <x:c r="A164" s="12" t="n">
        <x:v>31959</x:v>
      </x:c>
      <x:c r="B164" s="9" t="n">
        <x:v>55.761</x:v>
      </x:c>
      <x:c r="C164" s="9" t="n">
        <x:v>9162.024</x:v>
      </x:c>
      <x:c r="D164" s="9" t="str">
        <x:v>BLS OPHNFB; BEA GDPC1 via FRED</x:v>
      </x:c>
    </x:row>
    <x:row r="165" ht="23" customHeight="1">
      <x:c r="A165" s="12" t="n">
        <x:v>32051</x:v>
      </x:c>
      <x:c r="B165" s="9" t="n">
        <x:v>56.319</x:v>
      </x:c>
      <x:c r="C165" s="9" t="n">
        <x:v>9319.332</x:v>
      </x:c>
      <x:c r="D165" s="9" t="str">
        <x:v>BLS OPHNFB; BEA GDPC1 via FRED</x:v>
      </x:c>
    </x:row>
    <x:row r="166" ht="23" customHeight="1">
      <x:c r="A166" s="12" t="n">
        <x:v>32143</x:v>
      </x:c>
      <x:c r="B166" s="9" t="n">
        <x:v>56.533</x:v>
      </x:c>
      <x:c r="C166" s="9" t="n">
        <x:v>9367.502</x:v>
      </x:c>
      <x:c r="D166" s="9" t="str">
        <x:v>BLS OPHNFB; BEA GDPC1 via FRED</x:v>
      </x:c>
    </x:row>
    <x:row r="167" ht="23" customHeight="1">
      <x:c r="A167" s="12" t="n">
        <x:v>32234</x:v>
      </x:c>
      <x:c r="B167" s="9" t="n">
        <x:v>56.686</x:v>
      </x:c>
      <x:c r="C167" s="9" t="n">
        <x:v>9490.594</x:v>
      </x:c>
      <x:c r="D167" s="9" t="str">
        <x:v>BLS OPHNFB; BEA GDPC1 via FRED</x:v>
      </x:c>
    </x:row>
    <x:row r="168" ht="23" customHeight="1">
      <x:c r="A168" s="12" t="n">
        <x:v>32325</x:v>
      </x:c>
      <x:c r="B168" s="9" t="n">
        <x:v>56.806</x:v>
      </x:c>
      <x:c r="C168" s="9" t="n">
        <x:v>9546.206</x:v>
      </x:c>
      <x:c r="D168" s="9" t="str">
        <x:v>BLS OPHNFB; BEA GDPC1 via FRED</x:v>
      </x:c>
    </x:row>
    <x:row r="169" ht="23" customHeight="1">
      <x:c r="A169" s="12" t="n">
        <x:v>32417</x:v>
      </x:c>
      <x:c r="B169" s="9" t="n">
        <x:v>56.869</x:v>
      </x:c>
      <x:c r="C169" s="9" t="n">
        <x:v>9673.405</x:v>
      </x:c>
      <x:c r="D169" s="9" t="str">
        <x:v>BLS OPHNFB; BEA GDPC1 via FRED</x:v>
      </x:c>
    </x:row>
    <x:row r="170" ht="23" customHeight="1">
      <x:c r="A170" s="12" t="n">
        <x:v>32509</x:v>
      </x:c>
      <x:c r="B170" s="9" t="n">
        <x:v>56.967</x:v>
      </x:c>
      <x:c r="C170" s="9" t="n">
        <x:v>9771.725</x:v>
      </x:c>
      <x:c r="D170" s="9" t="str">
        <x:v>BLS OPHNFB; BEA GDPC1 via FRED</x:v>
      </x:c>
    </x:row>
    <x:row r="171" ht="23" customHeight="1">
      <x:c r="A171" s="12" t="n">
        <x:v>32599</x:v>
      </x:c>
      <x:c r="B171" s="9" t="n">
        <x:v>57.132</x:v>
      </x:c>
      <x:c r="C171" s="9" t="n">
        <x:v>9846.293</x:v>
      </x:c>
      <x:c r="D171" s="9" t="str">
        <x:v>BLS OPHNFB; BEA GDPC1 via FRED</x:v>
      </x:c>
    </x:row>
    <x:row r="172" ht="23" customHeight="1">
      <x:c r="A172" s="12" t="n">
        <x:v>32690</x:v>
      </x:c>
      <x:c r="B172" s="9" t="n">
        <x:v>57.398</x:v>
      </x:c>
      <x:c r="C172" s="9" t="n">
        <x:v>9919.228</x:v>
      </x:c>
      <x:c r="D172" s="9" t="str">
        <x:v>BLS OPHNFB; BEA GDPC1 via FRED</x:v>
      </x:c>
    </x:row>
    <x:row r="173" ht="23" customHeight="1">
      <x:c r="A173" s="12" t="n">
        <x:v>32782</x:v>
      </x:c>
      <x:c r="B173" s="9" t="n">
        <x:v>57.404</x:v>
      </x:c>
      <x:c r="C173" s="9" t="n">
        <x:v>9938.767</x:v>
      </x:c>
      <x:c r="D173" s="9" t="str">
        <x:v>BLS OPHNFB; BEA GDPC1 via FRED</x:v>
      </x:c>
    </x:row>
    <x:row r="174" ht="23" customHeight="1">
      <x:c r="A174" s="12" t="n">
        <x:v>32874</x:v>
      </x:c>
      <x:c r="B174" s="9" t="n">
        <x:v>57.936</x:v>
      </x:c>
      <x:c r="C174" s="9" t="n">
        <x:v>10047.386</x:v>
      </x:c>
      <x:c r="D174" s="9" t="str">
        <x:v>BLS OPHNFB; BEA GDPC1 via FRED</x:v>
      </x:c>
    </x:row>
    <x:row r="175" ht="23" customHeight="1">
      <x:c r="A175" s="12" t="n">
        <x:v>32964</x:v>
      </x:c>
      <x:c r="B175" s="9" t="n">
        <x:v>58.338</x:v>
      </x:c>
      <x:c r="C175" s="9" t="n">
        <x:v>10083.855</x:v>
      </x:c>
      <x:c r="D175" s="9" t="str">
        <x:v>BLS OPHNFB; BEA GDPC1 via FRED</x:v>
      </x:c>
    </x:row>
    <x:row r="176" ht="23" customHeight="1">
      <x:c r="A176" s="12" t="n">
        <x:v>33055</x:v>
      </x:c>
      <x:c r="B176" s="9" t="n">
        <x:v>58.531</x:v>
      </x:c>
      <x:c r="C176" s="9" t="n">
        <x:v>10090.569</x:v>
      </x:c>
      <x:c r="D176" s="9" t="str">
        <x:v>BLS OPHNFB; BEA GDPC1 via FRED</x:v>
      </x:c>
    </x:row>
    <x:row r="177" ht="23" customHeight="1">
      <x:c r="A177" s="12" t="n">
        <x:v>33147</x:v>
      </x:c>
      <x:c r="B177" s="9" t="n">
        <x:v>57.922</x:v>
      </x:c>
      <x:c r="C177" s="9" t="n">
        <x:v>9998.704</x:v>
      </x:c>
      <x:c r="D177" s="9" t="str">
        <x:v>BLS OPHNFB; BEA GDPC1 via FRED</x:v>
      </x:c>
    </x:row>
    <x:row r="178" ht="23" customHeight="1">
      <x:c r="A178" s="12" t="n">
        <x:v>33239</x:v>
      </x:c>
      <x:c r="B178" s="9" t="n">
        <x:v>58.101</x:v>
      </x:c>
      <x:c r="C178" s="9" t="n">
        <x:v>9951.916</x:v>
      </x:c>
      <x:c r="D178" s="9" t="str">
        <x:v>BLS OPHNFB; BEA GDPC1 via FRED</x:v>
      </x:c>
    </x:row>
    <x:row r="179" ht="23" customHeight="1">
      <x:c r="A179" s="12" t="n">
        <x:v>33329</x:v>
      </x:c>
      <x:c r="B179" s="9" t="n">
        <x:v>59.047</x:v>
      </x:c>
      <x:c r="C179" s="9" t="n">
        <x:v>10029.51</x:v>
      </x:c>
      <x:c r="D179" s="9" t="str">
        <x:v>BLS OPHNFB; BEA GDPC1 via FRED</x:v>
      </x:c>
    </x:row>
    <x:row r="180" ht="23" customHeight="1">
      <x:c r="A180" s="12" t="n">
        <x:v>33420</x:v>
      </x:c>
      <x:c r="B180" s="9" t="n">
        <x:v>59.553</x:v>
      </x:c>
      <x:c r="C180" s="9" t="n">
        <x:v>10080.195</x:v>
      </x:c>
      <x:c r="D180" s="9" t="str">
        <x:v>BLS OPHNFB; BEA GDPC1 via FRED</x:v>
      </x:c>
    </x:row>
    <x:row r="181" ht="23" customHeight="1">
      <x:c r="A181" s="12" t="n">
        <x:v>33512</x:v>
      </x:c>
      <x:c r="B181" s="9" t="n">
        <x:v>59.836</x:v>
      </x:c>
      <x:c r="C181" s="9" t="n">
        <x:v>10115.329</x:v>
      </x:c>
      <x:c r="D181" s="9" t="str">
        <x:v>BLS OPHNFB; BEA GDPC1 via FRED</x:v>
      </x:c>
    </x:row>
    <x:row r="182" ht="23" customHeight="1">
      <x:c r="A182" s="12" t="n">
        <x:v>33604</x:v>
      </x:c>
      <x:c r="B182" s="9" t="n">
        <x:v>61.018</x:v>
      </x:c>
      <x:c r="C182" s="9" t="n">
        <x:v>10236.435</x:v>
      </x:c>
      <x:c r="D182" s="9" t="str">
        <x:v>BLS OPHNFB; BEA GDPC1 via FRED</x:v>
      </x:c>
    </x:row>
    <x:row r="183" ht="23" customHeight="1">
      <x:c r="A183" s="12" t="n">
        <x:v>33695</x:v>
      </x:c>
      <x:c r="B183" s="9" t="n">
        <x:v>61.527</x:v>
      </x:c>
      <x:c r="C183" s="9" t="n">
        <x:v>10347.429</x:v>
      </x:c>
      <x:c r="D183" s="9" t="str">
        <x:v>BLS OPHNFB; BEA GDPC1 via FRED</x:v>
      </x:c>
    </x:row>
    <x:row r="184" ht="23" customHeight="1">
      <x:c r="A184" s="12" t="n">
        <x:v>33786</x:v>
      </x:c>
      <x:c r="B184" s="9" t="n">
        <x:v>62.088</x:v>
      </x:c>
      <x:c r="C184" s="9" t="n">
        <x:v>10449.673</x:v>
      </x:c>
      <x:c r="D184" s="9" t="str">
        <x:v>BLS OPHNFB; BEA GDPC1 via FRED</x:v>
      </x:c>
    </x:row>
    <x:row r="185" ht="23" customHeight="1">
      <x:c r="A185" s="12" t="n">
        <x:v>33878</x:v>
      </x:c>
      <x:c r="B185" s="9" t="n">
        <x:v>62.447</x:v>
      </x:c>
      <x:c r="C185" s="9" t="n">
        <x:v>10558.648</x:v>
      </x:c>
      <x:c r="D185" s="9" t="str">
        <x:v>BLS OPHNFB; BEA GDPC1 via FRED</x:v>
      </x:c>
    </x:row>
    <x:row r="186" ht="23" customHeight="1">
      <x:c r="A186" s="12" t="n">
        <x:v>33970</x:v>
      </x:c>
      <x:c r="B186" s="9" t="n">
        <x:v>61.916</x:v>
      </x:c>
      <x:c r="C186" s="9" t="n">
        <x:v>10576.275</x:v>
      </x:c>
      <x:c r="D186" s="9" t="str">
        <x:v>BLS OPHNFB; BEA GDPC1 via FRED</x:v>
      </x:c>
    </x:row>
    <x:row r="187" ht="23" customHeight="1">
      <x:c r="A187" s="12" t="n">
        <x:v>34060</x:v>
      </x:c>
      <x:c r="B187" s="9" t="n">
        <x:v>61.551</x:v>
      </x:c>
      <x:c r="C187" s="9" t="n">
        <x:v>10637.847</x:v>
      </x:c>
      <x:c r="D187" s="9" t="str">
        <x:v>BLS OPHNFB; BEA GDPC1 via FRED</x:v>
      </x:c>
    </x:row>
    <x:row r="188" ht="23" customHeight="1">
      <x:c r="A188" s="12" t="n">
        <x:v>34151</x:v>
      </x:c>
      <x:c r="B188" s="9" t="n">
        <x:v>61.831</x:v>
      </x:c>
      <x:c r="C188" s="9" t="n">
        <x:v>10688.606</x:v>
      </x:c>
      <x:c r="D188" s="9" t="str">
        <x:v>BLS OPHNFB; BEA GDPC1 via FRED</x:v>
      </x:c>
    </x:row>
    <x:row r="189" ht="23" customHeight="1">
      <x:c r="A189" s="12" t="n">
        <x:v>34243</x:v>
      </x:c>
      <x:c r="B189" s="9" t="n">
        <x:v>62.068</x:v>
      </x:c>
      <x:c r="C189" s="9" t="n">
        <x:v>10833.987</x:v>
      </x:c>
      <x:c r="D189" s="9" t="str">
        <x:v>BLS OPHNFB; BEA GDPC1 via FRED</x:v>
      </x:c>
    </x:row>
    <x:row r="190" ht="23" customHeight="1">
      <x:c r="A190" s="12" t="n">
        <x:v>34335</x:v>
      </x:c>
      <x:c r="B190" s="9" t="n">
        <x:v>62.24</x:v>
      </x:c>
      <x:c r="C190" s="9" t="n">
        <x:v>10939.116</x:v>
      </x:c>
      <x:c r="D190" s="9" t="str">
        <x:v>BLS OPHNFB; BEA GDPC1 via FRED</x:v>
      </x:c>
    </x:row>
    <x:row r="191" ht="23" customHeight="1">
      <x:c r="A191" s="12" t="n">
        <x:v>34425</x:v>
      </x:c>
      <x:c r="B191" s="9" t="n">
        <x:v>62.299</x:v>
      </x:c>
      <x:c r="C191" s="9" t="n">
        <x:v>11087.361</x:v>
      </x:c>
      <x:c r="D191" s="9" t="str">
        <x:v>BLS OPHNFB; BEA GDPC1 via FRED</x:v>
      </x:c>
    </x:row>
    <x:row r="192" ht="23" customHeight="1">
      <x:c r="A192" s="12" t="n">
        <x:v>34516</x:v>
      </x:c>
      <x:c r="B192" s="9" t="n">
        <x:v>61.947</x:v>
      </x:c>
      <x:c r="C192" s="9" t="n">
        <x:v>11152.176</x:v>
      </x:c>
      <x:c r="D192" s="9" t="str">
        <x:v>BLS OPHNFB; BEA GDPC1 via FRED</x:v>
      </x:c>
    </x:row>
    <x:row r="193" ht="23" customHeight="1">
      <x:c r="A193" s="12" t="n">
        <x:v>34608</x:v>
      </x:c>
      <x:c r="B193" s="9" t="n">
        <x:v>62.601</x:v>
      </x:c>
      <x:c r="C193" s="9" t="n">
        <x:v>11279.932</x:v>
      </x:c>
      <x:c r="D193" s="9" t="str">
        <x:v>BLS OPHNFB; BEA GDPC1 via FRED</x:v>
      </x:c>
    </x:row>
    <x:row r="194" ht="23" customHeight="1">
      <x:c r="A194" s="12" t="n">
        <x:v>34700</x:v>
      </x:c>
      <x:c r="B194" s="9" t="n">
        <x:v>62.642</x:v>
      </x:c>
      <x:c r="C194" s="9" t="n">
        <x:v>11319.951</x:v>
      </x:c>
      <x:c r="D194" s="9" t="str">
        <x:v>BLS OPHNFB; BEA GDPC1 via FRED</x:v>
      </x:c>
    </x:row>
    <x:row r="195" ht="23" customHeight="1">
      <x:c r="A195" s="12" t="n">
        <x:v>34790</x:v>
      </x:c>
      <x:c r="B195" s="9" t="n">
        <x:v>62.935</x:v>
      </x:c>
      <x:c r="C195" s="9" t="n">
        <x:v>11353.721</x:v>
      </x:c>
      <x:c r="D195" s="9" t="str">
        <x:v>BLS OPHNFB; BEA GDPC1 via FRED</x:v>
      </x:c>
    </x:row>
    <x:row r="196" ht="23" customHeight="1">
      <x:c r="A196" s="12" t="n">
        <x:v>34881</x:v>
      </x:c>
      <x:c r="B196" s="9" t="n">
        <x:v>62.93</x:v>
      </x:c>
      <x:c r="C196" s="9" t="n">
        <x:v>11450.31</x:v>
      </x:c>
      <x:c r="D196" s="9" t="str">
        <x:v>BLS OPHNFB; BEA GDPC1 via FRED</x:v>
      </x:c>
    </x:row>
    <x:row r="197" ht="23" customHeight="1">
      <x:c r="A197" s="12" t="n">
        <x:v>34973</x:v>
      </x:c>
      <x:c r="B197" s="9" t="n">
        <x:v>63.274</x:v>
      </x:c>
      <x:c r="C197" s="9" t="n">
        <x:v>11528.067</x:v>
      </x:c>
      <x:c r="D197" s="9" t="str">
        <x:v>BLS OPHNFB; BEA GDPC1 via FRED</x:v>
      </x:c>
    </x:row>
    <x:row r="198" ht="23" customHeight="1">
      <x:c r="A198" s="12" t="n">
        <x:v>35065</x:v>
      </x:c>
      <x:c r="B198" s="9" t="n">
        <x:v>63.666</x:v>
      </x:c>
      <x:c r="C198" s="9" t="n">
        <x:v>11614.418</x:v>
      </x:c>
      <x:c r="D198" s="9" t="str">
        <x:v>BLS OPHNFB; BEA GDPC1 via FRED</x:v>
      </x:c>
    </x:row>
    <x:row r="199" ht="23" customHeight="1">
      <x:c r="A199" s="12" t="n">
        <x:v>35156</x:v>
      </x:c>
      <x:c r="B199" s="9" t="n">
        <x:v>64.284</x:v>
      </x:c>
      <x:c r="C199" s="9" t="n">
        <x:v>11808.14</x:v>
      </x:c>
      <x:c r="D199" s="9" t="str">
        <x:v>BLS OPHNFB; BEA GDPC1 via FRED</x:v>
      </x:c>
    </x:row>
    <x:row r="200" ht="23" customHeight="1">
      <x:c r="A200" s="12" t="n">
        <x:v>35247</x:v>
      </x:c>
      <x:c r="B200" s="9" t="n">
        <x:v>64.522</x:v>
      </x:c>
      <x:c r="C200" s="9" t="n">
        <x:v>11914.063</x:v>
      </x:c>
      <x:c r="D200" s="9" t="str">
        <x:v>BLS OPHNFB; BEA GDPC1 via FRED</x:v>
      </x:c>
    </x:row>
    <x:row r="201" ht="23" customHeight="1">
      <x:c r="A201" s="12" t="n">
        <x:v>35339</x:v>
      </x:c>
      <x:c r="B201" s="9" t="n">
        <x:v>64.587</x:v>
      </x:c>
      <x:c r="C201" s="9" t="n">
        <x:v>12037.775</x:v>
      </x:c>
      <x:c r="D201" s="9" t="str">
        <x:v>BLS OPHNFB; BEA GDPC1 via FRED</x:v>
      </x:c>
    </x:row>
    <x:row r="202" ht="23" customHeight="1">
      <x:c r="A202" s="12" t="n">
        <x:v>35431</x:v>
      </x:c>
      <x:c r="B202" s="9" t="n">
        <x:v>64.447</x:v>
      </x:c>
      <x:c r="C202" s="9" t="n">
        <x:v>12115.472</x:v>
      </x:c>
      <x:c r="D202" s="9" t="str">
        <x:v>BLS OPHNFB; BEA GDPC1 via FRED</x:v>
      </x:c>
    </x:row>
    <x:row r="203" ht="23" customHeight="1">
      <x:c r="A203" s="12" t="n">
        <x:v>35521</x:v>
      </x:c>
      <x:c r="B203" s="9" t="n">
        <x:v>65.399</x:v>
      </x:c>
      <x:c r="C203" s="9" t="n">
        <x:v>12317.221</x:v>
      </x:c>
      <x:c r="D203" s="9" t="str">
        <x:v>BLS OPHNFB; BEA GDPC1 via FRED</x:v>
      </x:c>
    </x:row>
    <x:row r="204" ht="23" customHeight="1">
      <x:c r="A204" s="12" t="n">
        <x:v>35612</x:v>
      </x:c>
      <x:c r="B204" s="9" t="n">
        <x:v>65.925</x:v>
      </x:c>
      <x:c r="C204" s="9" t="n">
        <x:v>12471.01</x:v>
      </x:c>
      <x:c r="D204" s="9" t="str">
        <x:v>BLS OPHNFB; BEA GDPC1 via FRED</x:v>
      </x:c>
    </x:row>
    <x:row r="205" ht="23" customHeight="1">
      <x:c r="A205" s="12" t="n">
        <x:v>35704</x:v>
      </x:c>
      <x:c r="B205" s="9" t="n">
        <x:v>66.246</x:v>
      </x:c>
      <x:c r="C205" s="9" t="n">
        <x:v>12577.495</x:v>
      </x:c>
      <x:c r="D205" s="9" t="str">
        <x:v>BLS OPHNFB; BEA GDPC1 via FRED</x:v>
      </x:c>
    </x:row>
    <x:row r="206" ht="23" customHeight="1">
      <x:c r="A206" s="12" t="n">
        <x:v>35796</x:v>
      </x:c>
      <x:c r="B206" s="9" t="n">
        <x:v>66.859</x:v>
      </x:c>
      <x:c r="C206" s="9" t="n">
        <x:v>12703.742</x:v>
      </x:c>
      <x:c r="D206" s="9" t="str">
        <x:v>BLS OPHNFB; BEA GDPC1 via FRED</x:v>
      </x:c>
    </x:row>
    <x:row r="207" ht="23" customHeight="1">
      <x:c r="A207" s="12" t="n">
        <x:v>35886</x:v>
      </x:c>
      <x:c r="B207" s="9" t="n">
        <x:v>67.196</x:v>
      </x:c>
      <x:c r="C207" s="9" t="n">
        <x:v>12821.339</x:v>
      </x:c>
      <x:c r="D207" s="9" t="str">
        <x:v>BLS OPHNFB; BEA GDPC1 via FRED</x:v>
      </x:c>
    </x:row>
    <x:row r="208" ht="23" customHeight="1">
      <x:c r="A208" s="12" t="n">
        <x:v>35977</x:v>
      </x:c>
      <x:c r="B208" s="9" t="n">
        <x:v>68.104</x:v>
      </x:c>
      <x:c r="C208" s="9" t="n">
        <x:v>12982.752</x:v>
      </x:c>
      <x:c r="D208" s="9" t="str">
        <x:v>BLS OPHNFB; BEA GDPC1 via FRED</x:v>
      </x:c>
    </x:row>
    <x:row r="209" ht="23" customHeight="1">
      <x:c r="A209" s="12" t="n">
        <x:v>36069</x:v>
      </x:c>
      <x:c r="B209" s="9" t="n">
        <x:v>68.628</x:v>
      </x:c>
      <x:c r="C209" s="9" t="n">
        <x:v>13191.67</x:v>
      </x:c>
      <x:c r="D209" s="9" t="str">
        <x:v>BLS OPHNFB; BEA GDPC1 via FRED</x:v>
      </x:c>
    </x:row>
    <x:row r="210" ht="23" customHeight="1">
      <x:c r="A210" s="12" t="n">
        <x:v>36161</x:v>
      </x:c>
      <x:c r="B210" s="9" t="n">
        <x:v>69.579</x:v>
      </x:c>
      <x:c r="C210" s="9" t="n">
        <x:v>13315.597</x:v>
      </x:c>
      <x:c r="D210" s="9" t="str">
        <x:v>BLS OPHNFB; BEA GDPC1 via FRED</x:v>
      </x:c>
    </x:row>
    <x:row r="211" ht="23" customHeight="1">
      <x:c r="A211" s="12" t="n">
        <x:v>36251</x:v>
      </x:c>
      <x:c r="B211" s="9" t="n">
        <x:v>69.834</x:v>
      </x:c>
      <x:c r="C211" s="9" t="n">
        <x:v>13426.748</x:v>
      </x:c>
      <x:c r="D211" s="9" t="str">
        <x:v>BLS OPHNFB; BEA GDPC1 via FRED</x:v>
      </x:c>
    </x:row>
    <x:row r="212" ht="23" customHeight="1">
      <x:c r="A212" s="12" t="n">
        <x:v>36342</x:v>
      </x:c>
      <x:c r="B212" s="9" t="n">
        <x:v>70.469</x:v>
      </x:c>
      <x:c r="C212" s="9" t="n">
        <x:v>13604.771</x:v>
      </x:c>
      <x:c r="D212" s="9" t="str">
        <x:v>BLS OPHNFB; BEA GDPC1 via FRED</x:v>
      </x:c>
    </x:row>
    <x:row r="213" ht="23" customHeight="1">
      <x:c r="A213" s="12" t="n">
        <x:v>36434</x:v>
      </x:c>
      <x:c r="B213" s="9" t="n">
        <x:v>71.516</x:v>
      </x:c>
      <x:c r="C213" s="9" t="n">
        <x:v>13827.98</x:v>
      </x:c>
      <x:c r="D213" s="9" t="str">
        <x:v>BLS OPHNFB; BEA GDPC1 via FRED</x:v>
      </x:c>
    </x:row>
    <x:row r="214" ht="23" customHeight="1">
      <x:c r="A214" s="12" t="n">
        <x:v>36526</x:v>
      </x:c>
      <x:c r="B214" s="9" t="n">
        <x:v>71.222</x:v>
      </x:c>
      <x:c r="C214" s="9" t="n">
        <x:v>13878.147</x:v>
      </x:c>
      <x:c r="D214" s="9" t="str">
        <x:v>BLS OPHNFB; BEA GDPC1 via FRED</x:v>
      </x:c>
    </x:row>
    <x:row r="215" ht="23" customHeight="1">
      <x:c r="A215" s="12" t="n">
        <x:v>36617</x:v>
      </x:c>
      <x:c r="B215" s="9" t="n">
        <x:v>72.657</x:v>
      </x:c>
      <x:c r="C215" s="9" t="n">
        <x:v>14130.908</x:v>
      </x:c>
      <x:c r="D215" s="9" t="str">
        <x:v>BLS OPHNFB; BEA GDPC1 via FRED</x:v>
      </x:c>
    </x:row>
    <x:row r="216" ht="23" customHeight="1">
      <x:c r="A216" s="12" t="n">
        <x:v>36708</x:v>
      </x:c>
      <x:c r="B216" s="9" t="n">
        <x:v>72.587</x:v>
      </x:c>
      <x:c r="C216" s="9" t="n">
        <x:v>14145.312</x:v>
      </x:c>
      <x:c r="D216" s="9" t="str">
        <x:v>BLS OPHNFB; BEA GDPC1 via FRED</x:v>
      </x:c>
    </x:row>
    <x:row r="217" ht="23" customHeight="1">
      <x:c r="A217" s="12" t="n">
        <x:v>36800</x:v>
      </x:c>
      <x:c r="B217" s="9" t="n">
        <x:v>73.353</x:v>
      </x:c>
      <x:c r="C217" s="9" t="n">
        <x:v>14229.765</x:v>
      </x:c>
      <x:c r="D217" s="9" t="str">
        <x:v>BLS OPHNFB; BEA GDPC1 via FRED</x:v>
      </x:c>
    </x:row>
    <x:row r="218" ht="23" customHeight="1">
      <x:c r="A218" s="12" t="n">
        <x:v>36892</x:v>
      </x:c>
      <x:c r="B218" s="9" t="n">
        <x:v>72.94</x:v>
      </x:c>
      <x:c r="C218" s="9" t="n">
        <x:v>14183.12</x:v>
      </x:c>
      <x:c r="D218" s="9" t="str">
        <x:v>BLS OPHNFB; BEA GDPC1 via FRED</x:v>
      </x:c>
    </x:row>
    <x:row r="219" ht="23" customHeight="1">
      <x:c r="A219" s="12" t="n">
        <x:v>36982</x:v>
      </x:c>
      <x:c r="B219" s="9" t="n">
        <x:v>74.193</x:v>
      </x:c>
      <x:c r="C219" s="9" t="n">
        <x:v>14271.694</x:v>
      </x:c>
      <x:c r="D219" s="9" t="str">
        <x:v>BLS OPHNFB; BEA GDPC1 via FRED</x:v>
      </x:c>
    </x:row>
    <x:row r="220" ht="23" customHeight="1">
      <x:c r="A220" s="12" t="n">
        <x:v>37073</x:v>
      </x:c>
      <x:c r="B220" s="9" t="n">
        <x:v>74.611</x:v>
      </x:c>
      <x:c r="C220" s="9" t="n">
        <x:v>14214.516</x:v>
      </x:c>
      <x:c r="D220" s="9" t="str">
        <x:v>BLS OPHNFB; BEA GDPC1 via FRED</x:v>
      </x:c>
    </x:row>
    <x:row r="221" ht="23" customHeight="1">
      <x:c r="A221" s="12" t="n">
        <x:v>37165</x:v>
      </x:c>
      <x:c r="B221" s="9" t="n">
        <x:v>75.555</x:v>
      </x:c>
      <x:c r="C221" s="9" t="n">
        <x:v>14253.574</x:v>
      </x:c>
      <x:c r="D221" s="9" t="str">
        <x:v>BLS OPHNFB; BEA GDPC1 via FRED</x:v>
      </x:c>
    </x:row>
    <x:row r="222" ht="23" customHeight="1">
      <x:c r="A222" s="12" t="n">
        <x:v>37257</x:v>
      </x:c>
      <x:c r="B222" s="9" t="n">
        <x:v>77.138</x:v>
      </x:c>
      <x:c r="C222" s="9" t="n">
        <x:v>14372.785</x:v>
      </x:c>
      <x:c r="D222" s="9" t="str">
        <x:v>BLS OPHNFB; BEA GDPC1 via FRED</x:v>
      </x:c>
    </x:row>
    <x:row r="223" ht="23" customHeight="1">
      <x:c r="A223" s="12" t="n">
        <x:v>37347</x:v>
      </x:c>
      <x:c r="B223" s="9" t="n">
        <x:v>77.259</x:v>
      </x:c>
      <x:c r="C223" s="9" t="n">
        <x:v>14460.848</x:v>
      </x:c>
      <x:c r="D223" s="9" t="str">
        <x:v>BLS OPHNFB; BEA GDPC1 via FRED</x:v>
      </x:c>
    </x:row>
    <x:row r="224" ht="23" customHeight="1">
      <x:c r="A224" s="12" t="n">
        <x:v>37438</x:v>
      </x:c>
      <x:c r="B224" s="9" t="n">
        <x:v>77.852</x:v>
      </x:c>
      <x:c r="C224" s="9" t="n">
        <x:v>14519.633</x:v>
      </x:c>
      <x:c r="D224" s="9" t="str">
        <x:v>BLS OPHNFB; BEA GDPC1 via FRED</x:v>
      </x:c>
    </x:row>
    <x:row r="225" ht="23" customHeight="1">
      <x:c r="A225" s="12" t="n">
        <x:v>37530</x:v>
      </x:c>
      <x:c r="B225" s="9" t="n">
        <x:v>77.749</x:v>
      </x:c>
      <x:c r="C225" s="9" t="n">
        <x:v>14537.58</x:v>
      </x:c>
      <x:c r="D225" s="9" t="str">
        <x:v>BLS OPHNFB; BEA GDPC1 via FRED</x:v>
      </x:c>
    </x:row>
    <x:row r="226" ht="23" customHeight="1">
      <x:c r="A226" s="12" t="n">
        <x:v>37622</x:v>
      </x:c>
      <x:c r="B226" s="9" t="n">
        <x:v>78.511</x:v>
      </x:c>
      <x:c r="C226" s="9" t="n">
        <x:v>14614.141</x:v>
      </x:c>
      <x:c r="D226" s="9" t="str">
        <x:v>BLS OPHNFB; BEA GDPC1 via FRED</x:v>
      </x:c>
    </x:row>
    <x:row r="227" ht="23" customHeight="1">
      <x:c r="A227" s="12" t="n">
        <x:v>37712</x:v>
      </x:c>
      <x:c r="B227" s="9" t="n">
        <x:v>79.545</x:v>
      </x:c>
      <x:c r="C227" s="9" t="n">
        <x:v>14743.567</x:v>
      </x:c>
      <x:c r="D227" s="9" t="str">
        <x:v>BLS OPHNFB; BEA GDPC1 via FRED</x:v>
      </x:c>
    </x:row>
    <x:row r="228" ht="23" customHeight="1">
      <x:c r="A228" s="12" t="n">
        <x:v>37803</x:v>
      </x:c>
      <x:c r="B228" s="9" t="n">
        <x:v>81.295</x:v>
      </x:c>
      <x:c r="C228" s="9" t="n">
        <x:v>14988.782</x:v>
      </x:c>
      <x:c r="D228" s="9" t="str">
        <x:v>BLS OPHNFB; BEA GDPC1 via FRED</x:v>
      </x:c>
    </x:row>
    <x:row r="229" ht="23" customHeight="1">
      <x:c r="A229" s="12" t="n">
        <x:v>37895</x:v>
      </x:c>
      <x:c r="B229" s="9" t="n">
        <x:v>82.068</x:v>
      </x:c>
      <x:c r="C229" s="9" t="n">
        <x:v>15162.76</x:v>
      </x:c>
      <x:c r="D229" s="9" t="str">
        <x:v>BLS OPHNFB; BEA GDPC1 via FRED</x:v>
      </x:c>
    </x:row>
    <x:row r="230" ht="23" customHeight="1">
      <x:c r="A230" s="12" t="n">
        <x:v>37987</x:v>
      </x:c>
      <x:c r="B230" s="9" t="n">
        <x:v>81.825</x:v>
      </x:c>
      <x:c r="C230" s="9" t="n">
        <x:v>15248.68</x:v>
      </x:c>
      <x:c r="D230" s="9" t="str">
        <x:v>BLS OPHNFB; BEA GDPC1 via FRED</x:v>
      </x:c>
    </x:row>
    <x:row r="231" ht="23" customHeight="1">
      <x:c r="A231" s="12" t="n">
        <x:v>38078</x:v>
      </x:c>
      <x:c r="B231" s="9" t="n">
        <x:v>82.678</x:v>
      </x:c>
      <x:c r="C231" s="9" t="n">
        <x:v>15366.85</x:v>
      </x:c>
      <x:c r="D231" s="9" t="str">
        <x:v>BLS OPHNFB; BEA GDPC1 via FRED</x:v>
      </x:c>
    </x:row>
    <x:row r="232" ht="23" customHeight="1">
      <x:c r="A232" s="12" t="n">
        <x:v>38169</x:v>
      </x:c>
      <x:c r="B232" s="9" t="n">
        <x:v>83.061</x:v>
      </x:c>
      <x:c r="C232" s="9" t="n">
        <x:v>15512.619</x:v>
      </x:c>
      <x:c r="D232" s="9" t="str">
        <x:v>BLS OPHNFB; BEA GDPC1 via FRED</x:v>
      </x:c>
    </x:row>
    <x:row r="233" ht="23" customHeight="1">
      <x:c r="A233" s="12" t="n">
        <x:v>38261</x:v>
      </x:c>
      <x:c r="B233" s="9" t="n">
        <x:v>83.433</x:v>
      </x:c>
      <x:c r="C233" s="9" t="n">
        <x:v>15670.88</x:v>
      </x:c>
      <x:c r="D233" s="9" t="str">
        <x:v>BLS OPHNFB; BEA GDPC1 via FRED</x:v>
      </x:c>
    </x:row>
    <x:row r="234" ht="23" customHeight="1">
      <x:c r="A234" s="12" t="n">
        <x:v>38353</x:v>
      </x:c>
      <x:c r="B234" s="9" t="n">
        <x:v>84.324</x:v>
      </x:c>
      <x:c r="C234" s="9" t="n">
        <x:v>15844.727</x:v>
      </x:c>
      <x:c r="D234" s="9" t="str">
        <x:v>BLS OPHNFB; BEA GDPC1 via FRED</x:v>
      </x:c>
    </x:row>
    <x:row r="235" ht="23" customHeight="1">
      <x:c r="A235" s="12" t="n">
        <x:v>38443</x:v>
      </x:c>
      <x:c r="B235" s="9" t="n">
        <x:v>84.249</x:v>
      </x:c>
      <x:c r="C235" s="9" t="n">
        <x:v>15922.782</x:v>
      </x:c>
      <x:c r="D235" s="9" t="str">
        <x:v>BLS OPHNFB; BEA GDPC1 via FRED</x:v>
      </x:c>
    </x:row>
    <x:row r="236" ht="23" customHeight="1">
      <x:c r="A236" s="12" t="n">
        <x:v>38534</x:v>
      </x:c>
      <x:c r="B236" s="9" t="n">
        <x:v>84.825</x:v>
      </x:c>
      <x:c r="C236" s="9" t="n">
        <x:v>16047.587</x:v>
      </x:c>
      <x:c r="D236" s="9" t="str">
        <x:v>BLS OPHNFB; BEA GDPC1 via FRED</x:v>
      </x:c>
    </x:row>
    <x:row r="237" ht="23" customHeight="1">
      <x:c r="A237" s="12" t="n">
        <x:v>38626</x:v>
      </x:c>
      <x:c r="B237" s="9" t="n">
        <x:v>84.834</x:v>
      </x:c>
      <x:c r="C237" s="9" t="n">
        <x:v>16136.734</x:v>
      </x:c>
      <x:c r="D237" s="9" t="str">
        <x:v>BLS OPHNFB; BEA GDPC1 via FRED</x:v>
      </x:c>
    </x:row>
    <x:row r="238" ht="23" customHeight="1">
      <x:c r="A238" s="12" t="n">
        <x:v>38718</x:v>
      </x:c>
      <x:c r="B238" s="9" t="n">
        <x:v>85.416</x:v>
      </x:c>
      <x:c r="C238" s="9" t="n">
        <x:v>16353.835</x:v>
      </x:c>
      <x:c r="D238" s="9" t="str">
        <x:v>BLS OPHNFB; BEA GDPC1 via FRED</x:v>
      </x:c>
    </x:row>
    <x:row r="239" ht="23" customHeight="1">
      <x:c r="A239" s="12" t="n">
        <x:v>38808</x:v>
      </x:c>
      <x:c r="B239" s="9" t="n">
        <x:v>85.322</x:v>
      </x:c>
      <x:c r="C239" s="9" t="n">
        <x:v>16396.151</x:v>
      </x:c>
      <x:c r="D239" s="9" t="str">
        <x:v>BLS OPHNFB; BEA GDPC1 via FRED</x:v>
      </x:c>
    </x:row>
    <x:row r="240" ht="23" customHeight="1">
      <x:c r="A240" s="12" t="n">
        <x:v>38899</x:v>
      </x:c>
      <x:c r="B240" s="9" t="n">
        <x:v>85.157</x:v>
      </x:c>
      <x:c r="C240" s="9" t="n">
        <x:v>16420.738</x:v>
      </x:c>
      <x:c r="D240" s="9" t="str">
        <x:v>BLS OPHNFB; BEA GDPC1 via FRED</x:v>
      </x:c>
    </x:row>
    <x:row r="241" ht="23" customHeight="1">
      <x:c r="A241" s="12" t="n">
        <x:v>38991</x:v>
      </x:c>
      <x:c r="B241" s="9" t="n">
        <x:v>85.708</x:v>
      </x:c>
      <x:c r="C241" s="9" t="n">
        <x:v>16561.866</x:v>
      </x:c>
      <x:c r="D241" s="9" t="str">
        <x:v>BLS OPHNFB; BEA GDPC1 via FRED</x:v>
      </x:c>
    </x:row>
    <x:row r="242" ht="23" customHeight="1">
      <x:c r="A242" s="12" t="n">
        <x:v>39083</x:v>
      </x:c>
      <x:c r="B242" s="9" t="n">
        <x:v>86.014</x:v>
      </x:c>
      <x:c r="C242" s="9" t="n">
        <x:v>16611.69</x:v>
      </x:c>
      <x:c r="D242" s="9" t="str">
        <x:v>BLS OPHNFB; BEA GDPC1 via FRED</x:v>
      </x:c>
    </x:row>
    <x:row r="243" ht="23" customHeight="1">
      <x:c r="A243" s="12" t="n">
        <x:v>39173</x:v>
      </x:c>
      <x:c r="B243" s="9" t="n">
        <x:v>86.272</x:v>
      </x:c>
      <x:c r="C243" s="9" t="n">
        <x:v>16713.314</x:v>
      </x:c>
      <x:c r="D243" s="9" t="str">
        <x:v>BLS OPHNFB; BEA GDPC1 via FRED</x:v>
      </x:c>
    </x:row>
    <x:row r="244" ht="23" customHeight="1">
      <x:c r="A244" s="12" t="n">
        <x:v>39264</x:v>
      </x:c>
      <x:c r="B244" s="9" t="n">
        <x:v>87.03</x:v>
      </x:c>
      <x:c r="C244" s="9" t="n">
        <x:v>16809.587</x:v>
      </x:c>
      <x:c r="D244" s="9" t="str">
        <x:v>BLS OPHNFB; BEA GDPC1 via FRED</x:v>
      </x:c>
    </x:row>
    <x:row r="245" ht="23" customHeight="1">
      <x:c r="A245" s="12" t="n">
        <x:v>39356</x:v>
      </x:c>
      <x:c r="B245" s="9" t="n">
        <x:v>87.716</x:v>
      </x:c>
      <x:c r="C245" s="9" t="n">
        <x:v>16915.191</x:v>
      </x:c>
      <x:c r="D245" s="9" t="str">
        <x:v>BLS OPHNFB; BEA GDPC1 via FRED</x:v>
      </x:c>
    </x:row>
    <x:row r="246" ht="23" customHeight="1">
      <x:c r="A246" s="12" t="n">
        <x:v>39448</x:v>
      </x:c>
      <x:c r="B246" s="9" t="n">
        <x:v>87.136</x:v>
      </x:c>
      <x:c r="C246" s="9" t="n">
        <x:v>16843.003</x:v>
      </x:c>
      <x:c r="D246" s="9" t="str">
        <x:v>BLS OPHNFB; BEA GDPC1 via FRED</x:v>
      </x:c>
    </x:row>
    <x:row r="247" ht="23" customHeight="1">
      <x:c r="A247" s="12" t="n">
        <x:v>39539</x:v>
      </x:c>
      <x:c r="B247" s="9" t="n">
        <x:v>88.158</x:v>
      </x:c>
      <x:c r="C247" s="9" t="n">
        <x:v>16943.291</x:v>
      </x:c>
      <x:c r="D247" s="9" t="str">
        <x:v>BLS OPHNFB; BEA GDPC1 via FRED</x:v>
      </x:c>
    </x:row>
    <x:row r="248" ht="23" customHeight="1">
      <x:c r="A248" s="12" t="n">
        <x:v>39630</x:v>
      </x:c>
      <x:c r="B248" s="9" t="n">
        <x:v>88.374</x:v>
      </x:c>
      <x:c r="C248" s="9" t="n">
        <x:v>16854.295</x:v>
      </x:c>
      <x:c r="D248" s="9" t="str">
        <x:v>BLS OPHNFB; BEA GDPC1 via FRED</x:v>
      </x:c>
    </x:row>
    <x:row r="249" ht="23" customHeight="1">
      <x:c r="A249" s="12" t="n">
        <x:v>39722</x:v>
      </x:c>
      <x:c r="B249" s="9" t="n">
        <x:v>87.901</x:v>
      </x:c>
      <x:c r="C249" s="9" t="n">
        <x:v>16485.35</x:v>
      </x:c>
      <x:c r="D249" s="9" t="str">
        <x:v>BLS OPHNFB; BEA GDPC1 via FRED</x:v>
      </x:c>
    </x:row>
    <x:row r="250" ht="23" customHeight="1">
      <x:c r="A250" s="12" t="n">
        <x:v>39814</x:v>
      </x:c>
      <x:c r="B250" s="9" t="n">
        <x:v>88.901</x:v>
      </x:c>
      <x:c r="C250" s="9" t="n">
        <x:v>16298.262</x:v>
      </x:c>
      <x:c r="D250" s="9" t="str">
        <x:v>BLS OPHNFB; BEA GDPC1 via FRED</x:v>
      </x:c>
    </x:row>
    <x:row r="251" ht="23" customHeight="1">
      <x:c r="A251" s="12" t="n">
        <x:v>39904</x:v>
      </x:c>
      <x:c r="B251" s="9" t="n">
        <x:v>90.943</x:v>
      </x:c>
      <x:c r="C251" s="9" t="n">
        <x:v>16269.145</x:v>
      </x:c>
      <x:c r="D251" s="9" t="str">
        <x:v>BLS OPHNFB; BEA GDPC1 via FRED</x:v>
      </x:c>
    </x:row>
    <x:row r="252" ht="23" customHeight="1">
      <x:c r="A252" s="12" t="n">
        <x:v>39995</x:v>
      </x:c>
      <x:c r="B252" s="9" t="n">
        <x:v>92.392</x:v>
      </x:c>
      <x:c r="C252" s="9" t="n">
        <x:v>16326.281</x:v>
      </x:c>
      <x:c r="D252" s="9" t="str">
        <x:v>BLS OPHNFB; BEA GDPC1 via FRED</x:v>
      </x:c>
    </x:row>
    <x:row r="253" ht="23" customHeight="1">
      <x:c r="A253" s="12" t="n">
        <x:v>40087</x:v>
      </x:c>
      <x:c r="B253" s="9" t="n">
        <x:v>93.644</x:v>
      </x:c>
      <x:c r="C253" s="9" t="n">
        <x:v>16502.754</x:v>
      </x:c>
      <x:c r="D253" s="9" t="str">
        <x:v>BLS OPHNFB; BEA GDPC1 via FRED</x:v>
      </x:c>
    </x:row>
    <x:row r="254" ht="23" customHeight="1">
      <x:c r="A254" s="12" t="n">
        <x:v>40179</x:v>
      </x:c>
      <x:c r="B254" s="9" t="n">
        <x:v>93.743</x:v>
      </x:c>
      <x:c r="C254" s="9" t="n">
        <x:v>16582.71</x:v>
      </x:c>
      <x:c r="D254" s="9" t="str">
        <x:v>BLS OPHNFB; BEA GDPC1 via FRED</x:v>
      </x:c>
    </x:row>
    <x:row r="255" ht="23" customHeight="1">
      <x:c r="A255" s="12" t="n">
        <x:v>40269</x:v>
      </x:c>
      <x:c r="B255" s="9" t="n">
        <x:v>94.055</x:v>
      </x:c>
      <x:c r="C255" s="9" t="n">
        <x:v>16743.162</x:v>
      </x:c>
      <x:c r="D255" s="9" t="str">
        <x:v>BLS OPHNFB; BEA GDPC1 via FRED</x:v>
      </x:c>
    </x:row>
    <x:row r="256" ht="23" customHeight="1">
      <x:c r="A256" s="12" t="n">
        <x:v>40360</x:v>
      </x:c>
      <x:c r="B256" s="9" t="n">
        <x:v>94.663</x:v>
      </x:c>
      <x:c r="C256" s="9" t="n">
        <x:v>16872.266</x:v>
      </x:c>
      <x:c r="D256" s="9" t="str">
        <x:v>BLS OPHNFB; BEA GDPC1 via FRED</x:v>
      </x:c>
    </x:row>
    <x:row r="257" ht="23" customHeight="1">
      <x:c r="A257" s="12" t="n">
        <x:v>40452</x:v>
      </x:c>
      <x:c r="B257" s="9" t="n">
        <x:v>94.963</x:v>
      </x:c>
      <x:c r="C257" s="9" t="n">
        <x:v>16960.864</x:v>
      </x:c>
      <x:c r="D257" s="9" t="str">
        <x:v>BLS OPHNFB; BEA GDPC1 via FRED</x:v>
      </x:c>
    </x:row>
    <x:row r="258" ht="23" customHeight="1">
      <x:c r="A258" s="12" t="n">
        <x:v>40544</x:v>
      </x:c>
      <x:c r="B258" s="9" t="n">
        <x:v>94.262</x:v>
      </x:c>
      <x:c r="C258" s="9" t="n">
        <x:v>16920.632</x:v>
      </x:c>
      <x:c r="D258" s="9" t="str">
        <x:v>BLS OPHNFB; BEA GDPC1 via FRED</x:v>
      </x:c>
    </x:row>
    <x:row r="259" ht="23" customHeight="1">
      <x:c r="A259" s="12" t="n">
        <x:v>40634</x:v>
      </x:c>
      <x:c r="B259" s="9" t="n">
        <x:v>94.321</x:v>
      </x:c>
      <x:c r="C259" s="9" t="n">
        <x:v>17035.114</x:v>
      </x:c>
      <x:c r="D259" s="9" t="str">
        <x:v>BLS OPHNFB; BEA GDPC1 via FRED</x:v>
      </x:c>
    </x:row>
    <x:row r="260" ht="23" customHeight="1">
      <x:c r="A260" s="12" t="n">
        <x:v>40725</x:v>
      </x:c>
      <x:c r="B260" s="9" t="n">
        <x:v>94.147</x:v>
      </x:c>
      <x:c r="C260" s="9" t="n">
        <x:v>17031.313</x:v>
      </x:c>
      <x:c r="D260" s="9" t="str">
        <x:v>BLS OPHNFB; BEA GDPC1 via FRED</x:v>
      </x:c>
    </x:row>
    <x:row r="261" ht="23" customHeight="1">
      <x:c r="A261" s="12" t="n">
        <x:v>40817</x:v>
      </x:c>
      <x:c r="B261" s="9" t="n">
        <x:v>94.6</x:v>
      </x:c>
      <x:c r="C261" s="9" t="n">
        <x:v>17222.583</x:v>
      </x:c>
      <x:c r="D261" s="9" t="str">
        <x:v>BLS OPHNFB; BEA GDPC1 via FRED</x:v>
      </x:c>
    </x:row>
    <x:row r="262" ht="23" customHeight="1">
      <x:c r="A262" s="12" t="n">
        <x:v>40909</x:v>
      </x:c>
      <x:c r="B262" s="9" t="n">
        <x:v>95.077</x:v>
      </x:c>
      <x:c r="C262" s="9" t="n">
        <x:v>17367.01</x:v>
      </x:c>
      <x:c r="D262" s="9" t="str">
        <x:v>BLS OPHNFB; BEA GDPC1 via FRED</x:v>
      </x:c>
    </x:row>
    <x:row r="263" ht="23" customHeight="1">
      <x:c r="A263" s="12" t="n">
        <x:v>41000</x:v>
      </x:c>
      <x:c r="B263" s="9" t="n">
        <x:v>95.572</x:v>
      </x:c>
      <x:c r="C263" s="9" t="n">
        <x:v>17444.525</x:v>
      </x:c>
      <x:c r="D263" s="9" t="str">
        <x:v>BLS OPHNFB; BEA GDPC1 via FRED</x:v>
      </x:c>
    </x:row>
    <x:row r="264" ht="23" customHeight="1">
      <x:c r="A264" s="12" t="n">
        <x:v>41091</x:v>
      </x:c>
      <x:c r="B264" s="9" t="n">
        <x:v>95.291</x:v>
      </x:c>
      <x:c r="C264" s="9" t="n">
        <x:v>17469.65</x:v>
      </x:c>
      <x:c r="D264" s="9" t="str">
        <x:v>BLS OPHNFB; BEA GDPC1 via FRED</x:v>
      </x:c>
    </x:row>
    <x:row r="265" ht="23" customHeight="1">
      <x:c r="A265" s="12" t="n">
        <x:v>41183</x:v>
      </x:c>
      <x:c r="B265" s="9" t="n">
        <x:v>94.932</x:v>
      </x:c>
      <x:c r="C265" s="9" t="n">
        <x:v>17489.852</x:v>
      </x:c>
      <x:c r="D265" s="9" t="str">
        <x:v>BLS OPHNFB; BEA GDPC1 via FRED</x:v>
      </x:c>
    </x:row>
    <x:row r="266" ht="23" customHeight="1">
      <x:c r="A266" s="12" t="n">
        <x:v>41275</x:v>
      </x:c>
      <x:c r="B266" s="9" t="n">
        <x:v>95.397</x:v>
      </x:c>
      <x:c r="C266" s="9" t="n">
        <x:v>17662.4</x:v>
      </x:c>
      <x:c r="D266" s="9" t="str">
        <x:v>BLS OPHNFB; BEA GDPC1 via FRED</x:v>
      </x:c>
    </x:row>
    <x:row r="267" ht="23" customHeight="1">
      <x:c r="A267" s="12" t="n">
        <x:v>41365</x:v>
      </x:c>
      <x:c r="B267" s="9" t="n">
        <x:v>95.16</x:v>
      </x:c>
      <x:c r="C267" s="9" t="n">
        <x:v>17709.671</x:v>
      </x:c>
      <x:c r="D267" s="9" t="str">
        <x:v>BLS OPHNFB; BEA GDPC1 via FRED</x:v>
      </x:c>
    </x:row>
    <x:row r="268" ht="23" customHeight="1">
      <x:c r="A268" s="12" t="n">
        <x:v>41456</x:v>
      </x:c>
      <x:c r="B268" s="9" t="n">
        <x:v>95.837</x:v>
      </x:c>
      <x:c r="C268" s="9" t="n">
        <x:v>17860.45</x:v>
      </x:c>
      <x:c r="D268" s="9" t="str">
        <x:v>BLS OPHNFB; BEA GDPC1 via FRED</x:v>
      </x:c>
    </x:row>
    <x:row r="269" ht="23" customHeight="1">
      <x:c r="A269" s="12" t="n">
        <x:v>41548</x:v>
      </x:c>
      <x:c r="B269" s="9" t="n">
        <x:v>96.761</x:v>
      </x:c>
      <x:c r="C269" s="9" t="n">
        <x:v>18016.147</x:v>
      </x:c>
      <x:c r="D269" s="9" t="str">
        <x:v>BLS OPHNFB; BEA GDPC1 via FRED</x:v>
      </x:c>
    </x:row>
    <x:row r="270" ht="23" customHeight="1">
      <x:c r="A270" s="12" t="n">
        <x:v>41640</x:v>
      </x:c>
      <x:c r="B270" s="9" t="n">
        <x:v>95.957</x:v>
      </x:c>
      <x:c r="C270" s="9" t="n">
        <x:v>17953.974</x:v>
      </x:c>
      <x:c r="D270" s="9" t="str">
        <x:v>BLS OPHNFB; BEA GDPC1 via FRED</x:v>
      </x:c>
    </x:row>
    <x:row r="271" ht="23" customHeight="1">
      <x:c r="A271" s="12" t="n">
        <x:v>41730</x:v>
      </x:c>
      <x:c r="B271" s="9" t="n">
        <x:v>96.579</x:v>
      </x:c>
      <x:c r="C271" s="9" t="n">
        <x:v>18185.911</x:v>
      </x:c>
      <x:c r="D271" s="9" t="str">
        <x:v>BLS OPHNFB; BEA GDPC1 via FRED</x:v>
      </x:c>
    </x:row>
    <x:row r="272" ht="23" customHeight="1">
      <x:c r="A272" s="12" t="n">
        <x:v>41821</x:v>
      </x:c>
      <x:c r="B272" s="9" t="n">
        <x:v>97.406</x:v>
      </x:c>
      <x:c r="C272" s="9" t="n">
        <x:v>18406.941</x:v>
      </x:c>
      <x:c r="D272" s="9" t="str">
        <x:v>BLS OPHNFB; BEA GDPC1 via FRED</x:v>
      </x:c>
    </x:row>
    <x:row r="273" ht="23" customHeight="1">
      <x:c r="A273" s="12" t="n">
        <x:v>41913</x:v>
      </x:c>
      <x:c r="B273" s="9" t="n">
        <x:v>97.075</x:v>
      </x:c>
      <x:c r="C273" s="9" t="n">
        <x:v>18500.031</x:v>
      </x:c>
      <x:c r="D273" s="9" t="str">
        <x:v>BLS OPHNFB; BEA GDPC1 via FRED</x:v>
      </x:c>
    </x:row>
    <x:row r="274" ht="23" customHeight="1">
      <x:c r="A274" s="12" t="n">
        <x:v>42005</x:v>
      </x:c>
      <x:c r="B274" s="9" t="n">
        <x:v>97.637</x:v>
      </x:c>
      <x:c r="C274" s="9" t="n">
        <x:v>18666.621</x:v>
      </x:c>
      <x:c r="D274" s="9" t="str">
        <x:v>BLS OPHNFB; BEA GDPC1 via FRED</x:v>
      </x:c>
    </x:row>
    <x:row r="275" ht="23" customHeight="1">
      <x:c r="A275" s="12" t="n">
        <x:v>42095</x:v>
      </x:c>
      <x:c r="B275" s="9" t="n">
        <x:v>98.117</x:v>
      </x:c>
      <x:c r="C275" s="9" t="n">
        <x:v>18782.243</x:v>
      </x:c>
      <x:c r="D275" s="9" t="str">
        <x:v>BLS OPHNFB; BEA GDPC1 via FRED</x:v>
      </x:c>
    </x:row>
    <x:row r="276" ht="23" customHeight="1">
      <x:c r="A276" s="12" t="n">
        <x:v>42186</x:v>
      </x:c>
      <x:c r="B276" s="9" t="n">
        <x:v>98.392</x:v>
      </x:c>
      <x:c r="C276" s="9" t="n">
        <x:v>18857.418</x:v>
      </x:c>
      <x:c r="D276" s="9" t="str">
        <x:v>BLS OPHNFB; BEA GDPC1 via FRED</x:v>
      </x:c>
    </x:row>
    <x:row r="277" ht="23" customHeight="1">
      <x:c r="A277" s="12" t="n">
        <x:v>42278</x:v>
      </x:c>
      <x:c r="B277" s="9" t="n">
        <x:v>97.787</x:v>
      </x:c>
      <x:c r="C277" s="9" t="n">
        <x:v>18892.206</x:v>
      </x:c>
      <x:c r="D277" s="9" t="str">
        <x:v>BLS OPHNFB; BEA GDPC1 via FRED</x:v>
      </x:c>
    </x:row>
    <x:row r="278" ht="23" customHeight="1">
      <x:c r="A278" s="12" t="n">
        <x:v>42370</x:v>
      </x:c>
      <x:c r="B278" s="9" t="n">
        <x:v>98.205</x:v>
      </x:c>
      <x:c r="C278" s="9" t="n">
        <x:v>19001.69</x:v>
      </x:c>
      <x:c r="D278" s="9" t="str">
        <x:v>BLS OPHNFB; BEA GDPC1 via FRED</x:v>
      </x:c>
    </x:row>
    <x:row r="279" ht="23" customHeight="1">
      <x:c r="A279" s="12" t="n">
        <x:v>42461</x:v>
      </x:c>
      <x:c r="B279" s="9" t="n">
        <x:v>98.267</x:v>
      </x:c>
      <x:c r="C279" s="9" t="n">
        <x:v>19062.709</x:v>
      </x:c>
      <x:c r="D279" s="9" t="str">
        <x:v>BLS OPHNFB; BEA GDPC1 via FRED</x:v>
      </x:c>
    </x:row>
    <x:row r="280" ht="23" customHeight="1">
      <x:c r="A280" s="12" t="n">
        <x:v>42552</x:v>
      </x:c>
      <x:c r="B280" s="9" t="n">
        <x:v>98.603</x:v>
      </x:c>
      <x:c r="C280" s="9" t="n">
        <x:v>19197.938</x:v>
      </x:c>
      <x:c r="D280" s="9" t="str">
        <x:v>BLS OPHNFB; BEA GDPC1 via FRED</x:v>
      </x:c>
    </x:row>
    <x:row r="281" ht="23" customHeight="1">
      <x:c r="A281" s="12" t="n">
        <x:v>42644</x:v>
      </x:c>
      <x:c r="B281" s="9" t="n">
        <x:v>99.271</x:v>
      </x:c>
      <x:c r="C281" s="9" t="n">
        <x:v>19304.352</x:v>
      </x:c>
      <x:c r="D281" s="9" t="str">
        <x:v>BLS OPHNFB; BEA GDPC1 via FRED</x:v>
      </x:c>
    </x:row>
    <x:row r="282" ht="23" customHeight="1">
      <x:c r="A282" s="12" t="n">
        <x:v>42736</x:v>
      </x:c>
      <x:c r="B282" s="9" t="n">
        <x:v>99.432</x:v>
      </x:c>
      <x:c r="C282" s="9" t="n">
        <x:v>19398.343</x:v>
      </x:c>
      <x:c r="D282" s="9" t="str">
        <x:v>BLS OPHNFB; BEA GDPC1 via FRED</x:v>
      </x:c>
    </x:row>
    <x:row r="283" ht="23" customHeight="1">
      <x:c r="A283" s="12" t="n">
        <x:v>42826</x:v>
      </x:c>
      <x:c r="B283" s="9" t="n">
        <x:v>99.485</x:v>
      </x:c>
      <x:c r="C283" s="9" t="n">
        <x:v>19506.949</x:v>
      </x:c>
      <x:c r="D283" s="9" t="str">
        <x:v>BLS OPHNFB; BEA GDPC1 via FRED</x:v>
      </x:c>
    </x:row>
    <x:row r="284" ht="23" customHeight="1">
      <x:c r="A284" s="12" t="n">
        <x:v>42917</x:v>
      </x:c>
      <x:c r="B284" s="9" t="n">
        <x:v>100.294</x:v>
      </x:c>
      <x:c r="C284" s="9" t="n">
        <x:v>19660.766</x:v>
      </x:c>
      <x:c r="D284" s="9" t="str">
        <x:v>BLS OPHNFB; BEA GDPC1 via FRED</x:v>
      </x:c>
    </x:row>
    <x:row r="285" ht="23" customHeight="1">
      <x:c r="A285" s="12" t="n">
        <x:v>43009</x:v>
      </x:c>
      <x:c r="B285" s="9" t="n">
        <x:v>101.031</x:v>
      </x:c>
      <x:c r="C285" s="9" t="n">
        <x:v>19882.352</x:v>
      </x:c>
      <x:c r="D285" s="9" t="str">
        <x:v>BLS OPHNFB; BEA GDPC1 via FRED</x:v>
      </x:c>
    </x:row>
    <x:row r="286" ht="23" customHeight="1">
      <x:c r="A286" s="12" t="n">
        <x:v>43101</x:v>
      </x:c>
      <x:c r="B286" s="9" t="n">
        <x:v>101.359</x:v>
      </x:c>
      <x:c r="C286" s="9" t="n">
        <x:v>20044.077</x:v>
      </x:c>
      <x:c r="D286" s="9" t="str">
        <x:v>BLS OPHNFB; BEA GDPC1 via FRED</x:v>
      </x:c>
    </x:row>
    <x:row r="287" ht="23" customHeight="1">
      <x:c r="A287" s="12" t="n">
        <x:v>43191</x:v>
      </x:c>
      <x:c r="B287" s="9" t="n">
        <x:v>101.371</x:v>
      </x:c>
      <x:c r="C287" s="9" t="n">
        <x:v>20150.476</x:v>
      </x:c>
      <x:c r="D287" s="9" t="str">
        <x:v>BLS OPHNFB; BEA GDPC1 via FRED</x:v>
      </x:c>
    </x:row>
    <x:row r="288" ht="23" customHeight="1">
      <x:c r="A288" s="12" t="n">
        <x:v>43282</x:v>
      </x:c>
      <x:c r="B288" s="9" t="n">
        <x:v>101.668</x:v>
      </x:c>
      <x:c r="C288" s="9" t="n">
        <x:v>20276.154</x:v>
      </x:c>
      <x:c r="D288" s="9" t="str">
        <x:v>BLS OPHNFB; BEA GDPC1 via FRED</x:v>
      </x:c>
    </x:row>
    <x:row r="289" ht="23" customHeight="1">
      <x:c r="A289" s="12" t="n">
        <x:v>43374</x:v>
      </x:c>
      <x:c r="B289" s="9" t="n">
        <x:v>101.486</x:v>
      </x:c>
      <x:c r="C289" s="9" t="n">
        <x:v>20304.874</x:v>
      </x:c>
      <x:c r="D289" s="9" t="str">
        <x:v>BLS OPHNFB; BEA GDPC1 via FRED</x:v>
      </x:c>
    </x:row>
    <x:row r="290" ht="23" customHeight="1">
      <x:c r="A290" s="12" t="n">
        <x:v>43466</x:v>
      </x:c>
      <x:c r="B290" s="9" t="n">
        <x:v>102.34</x:v>
      </x:c>
      <x:c r="C290" s="9" t="n">
        <x:v>20431.641</x:v>
      </x:c>
      <x:c r="D290" s="9" t="str">
        <x:v>BLS OPHNFB; BEA GDPC1 via FRED</x:v>
      </x:c>
    </x:row>
    <x:row r="291" ht="23" customHeight="1">
      <x:c r="A291" s="12" t="n">
        <x:v>43556</x:v>
      </x:c>
      <x:c r="B291" s="9" t="n">
        <x:v>102.971</x:v>
      </x:c>
      <x:c r="C291" s="9" t="n">
        <x:v>20602.275</x:v>
      </x:c>
      <x:c r="D291" s="9" t="str">
        <x:v>BLS OPHNFB; BEA GDPC1 via FRED</x:v>
      </x:c>
    </x:row>
    <x:row r="292" ht="23" customHeight="1">
      <x:c r="A292" s="12" t="n">
        <x:v>43647</x:v>
      </x:c>
      <x:c r="B292" s="9" t="n">
        <x:v>104.129</x:v>
      </x:c>
      <x:c r="C292" s="9" t="n">
        <x:v>20843.322</x:v>
      </x:c>
      <x:c r="D292" s="9" t="str">
        <x:v>BLS OPHNFB; BEA GDPC1 via FRED</x:v>
      </x:c>
    </x:row>
    <x:row r="293" ht="23" customHeight="1">
      <x:c r="A293" s="12" t="n">
        <x:v>43739</x:v>
      </x:c>
      <x:c r="B293" s="9" t="n">
        <x:v>105.103</x:v>
      </x:c>
      <x:c r="C293" s="9" t="n">
        <x:v>20985.448</x:v>
      </x:c>
      <x:c r="D293" s="9" t="str">
        <x:v>BLS OPHNFB; BEA GDPC1 via FRED</x:v>
      </x:c>
    </x:row>
    <x:row r="294" ht="23" customHeight="1">
      <x:c r="A294" s="12" t="n">
        <x:v>43831</x:v>
      </x:c>
      <x:c r="B294" s="9" t="n">
        <x:v>104.679</x:v>
      </x:c>
      <x:c r="C294" s="9" t="n">
        <x:v>20709.212</x:v>
      </x:c>
      <x:c r="D294" s="9" t="str">
        <x:v>BLS OPHNFB; BEA GDPC1 via FRED</x:v>
      </x:c>
    </x:row>
    <x:row r="295" ht="23" customHeight="1">
      <x:c r="A295" s="12" t="n">
        <x:v>43922</x:v>
      </x:c>
      <x:c r="B295" s="9" t="n">
        <x:v>109.772</x:v>
      </x:c>
      <x:c r="C295" s="9" t="n">
        <x:v>19077.992</x:v>
      </x:c>
      <x:c r="D295" s="9" t="str">
        <x:v>BLS OPHNFB; BEA GDPC1 via FRED</x:v>
      </x:c>
    </x:row>
    <x:row r="296" ht="23" customHeight="1">
      <x:c r="A296" s="12" t="n">
        <x:v>44013</x:v>
      </x:c>
      <x:c r="B296" s="9" t="n">
        <x:v>111.491</x:v>
      </x:c>
      <x:c r="C296" s="9" t="n">
        <x:v>20558.879</x:v>
      </x:c>
      <x:c r="D296" s="9" t="str">
        <x:v>BLS OPHNFB; BEA GDPC1 via FRED</x:v>
      </x:c>
    </x:row>
    <x:row r="297" ht="23" customHeight="1">
      <x:c r="A297" s="12" t="n">
        <x:v>44105</x:v>
      </x:c>
      <x:c r="B297" s="9" t="n">
        <x:v>110.599</x:v>
      </x:c>
      <x:c r="C297" s="9" t="n">
        <x:v>20791.917</x:v>
      </x:c>
      <x:c r="D297" s="9" t="str">
        <x:v>BLS OPHNFB; BEA GDPC1 via FRED</x:v>
      </x:c>
    </x:row>
    <x:row r="298" ht="23" customHeight="1">
      <x:c r="A298" s="12" t="n">
        <x:v>44197</x:v>
      </x:c>
      <x:c r="B298" s="9" t="n">
        <x:v>111.394</x:v>
      </x:c>
      <x:c r="C298" s="9" t="n">
        <x:v>21082.134</x:v>
      </x:c>
      <x:c r="D298" s="9" t="str">
        <x:v>BLS OPHNFB; BEA GDPC1 via FRED</x:v>
      </x:c>
    </x:row>
    <x:row r="299" ht="23" customHeight="1">
      <x:c r="A299" s="12" t="n">
        <x:v>44287</x:v>
      </x:c>
      <x:c r="B299" s="9" t="n">
        <x:v>111.626</x:v>
      </x:c>
      <x:c r="C299" s="9" t="n">
        <x:v>21440.929</x:v>
      </x:c>
      <x:c r="D299" s="9" t="str">
        <x:v>BLS OPHNFB; BEA GDPC1 via FRED</x:v>
      </x:c>
    </x:row>
    <x:row r="300" ht="23" customHeight="1">
      <x:c r="A300" s="12" t="n">
        <x:v>44378</x:v>
      </x:c>
      <x:c r="B300" s="9" t="n">
        <x:v>110.948</x:v>
      </x:c>
      <x:c r="C300" s="9" t="n">
        <x:v>21617.828</x:v>
      </x:c>
      <x:c r="D300" s="9" t="str">
        <x:v>BLS OPHNFB; BEA GDPC1 via FRED</x:v>
      </x:c>
    </x:row>
    <x:row r="301" ht="23" customHeight="1">
      <x:c r="A301" s="12" t="n">
        <x:v>44470</x:v>
      </x:c>
      <x:c r="B301" s="9" t="n">
        <x:v>111.578</x:v>
      </x:c>
      <x:c r="C301" s="9" t="n">
        <x:v>21988.737</x:v>
      </x:c>
      <x:c r="D301" s="9" t="str">
        <x:v>BLS OPHNFB; BEA GDPC1 via FRED</x:v>
      </x:c>
    </x:row>
    <x:row r="302" ht="23" customHeight="1">
      <x:c r="A302" s="12" t="n">
        <x:v>44562</x:v>
      </x:c>
      <x:c r="B302" s="9" t="n">
        <x:v>110.176</x:v>
      </x:c>
      <x:c r="C302" s="9" t="n">
        <x:v>21932.71</x:v>
      </x:c>
      <x:c r="D302" s="9" t="str">
        <x:v>BLS OPHNFB; BEA GDPC1 via FRED</x:v>
      </x:c>
    </x:row>
    <x:row r="303" ht="23" customHeight="1">
      <x:c r="A303" s="12" t="n">
        <x:v>44652</x:v>
      </x:c>
      <x:c r="B303" s="9" t="n">
        <x:v>109.36</x:v>
      </x:c>
      <x:c r="C303" s="9" t="n">
        <x:v>21967.045</x:v>
      </x:c>
      <x:c r="D303" s="9" t="str">
        <x:v>BLS OPHNFB; BEA GDPC1 via FRED</x:v>
      </x:c>
    </x:row>
    <x:row r="304" ht="23" customHeight="1">
      <x:c r="A304" s="12" t="n">
        <x:v>44743</x:v>
      </x:c>
      <x:c r="B304" s="9" t="n">
        <x:v>109.423</x:v>
      </x:c>
      <x:c r="C304" s="9" t="n">
        <x:v>22125.625</x:v>
      </x:c>
      <x:c r="D304" s="9" t="str">
        <x:v>BLS OPHNFB; BEA GDPC1 via FRED</x:v>
      </x:c>
    </x:row>
    <x:row r="305" ht="23" customHeight="1">
      <x:c r="A305" s="12" t="n">
        <x:v>44835</x:v>
      </x:c>
      <x:c r="B305" s="9" t="n">
        <x:v>110.047</x:v>
      </x:c>
      <x:c r="C305" s="9" t="n">
        <x:v>22278.345</x:v>
      </x:c>
      <x:c r="D305" s="9" t="str">
        <x:v>BLS OPHNFB; BEA GDPC1 via FRED</x:v>
      </x:c>
    </x:row>
    <x:row r="306" ht="23" customHeight="1">
      <x:c r="A306" s="12" t="n">
        <x:v>44927</x:v>
      </x:c>
      <x:c r="B306" s="9" t="n">
        <x:v>110.298</x:v>
      </x:c>
      <x:c r="C306" s="9" t="n">
        <x:v>22439.607</x:v>
      </x:c>
      <x:c r="D306" s="9" t="str">
        <x:v>BLS OPHNFB; BEA GDPC1 via FRED</x:v>
      </x:c>
    </x:row>
    <x:row r="307" ht="23" customHeight="1">
      <x:c r="A307" s="12" t="n">
        <x:v>45017</x:v>
      </x:c>
      <x:c r="B307" s="9" t="n">
        <x:v>111.404</x:v>
      </x:c>
      <x:c r="C307" s="9" t="n">
        <x:v>22580.499</x:v>
      </x:c>
      <x:c r="D307" s="9" t="str">
        <x:v>BLS OPHNFB; BEA GDPC1 via FRED</x:v>
      </x:c>
    </x:row>
    <x:row r="308" ht="23" customHeight="1">
      <x:c r="A308" s="12" t="n">
        <x:v>45108</x:v>
      </x:c>
      <x:c r="B308" s="9" t="n">
        <x:v>112.786</x:v>
      </x:c>
      <x:c r="C308" s="9" t="n">
        <x:v>22840.989</x:v>
      </x:c>
      <x:c r="D308" s="9" t="str">
        <x:v>BLS OPHNFB; BEA GDPC1 via FRED</x:v>
      </x:c>
    </x:row>
    <x:row r="309" ht="23" customHeight="1">
      <x:c r="A309" s="12" t="n">
        <x:v>45200</x:v>
      </x:c>
      <x:c r="B309" s="9" t="n">
        <x:v>113.881</x:v>
      </x:c>
      <x:c r="C309" s="9" t="n">
        <x:v>23033.78</x:v>
      </x:c>
      <x:c r="D309" s="9" t="str">
        <x:v>BLS OPHNFB; BEA GDPC1 via FRED</x:v>
      </x:c>
    </x:row>
    <x:row r="310" ht="23" customHeight="1">
      <x:c r="A310" s="12" t="n">
        <x:v>45292</x:v>
      </x:c>
      <x:c r="B310" s="9" t="n">
        <x:v>113.947</x:v>
      </x:c>
      <x:c r="C310" s="9" t="n">
        <x:v>23082.119</x:v>
      </x:c>
      <x:c r="D310" s="9" t="str">
        <x:v>BLS OPHNFB; BEA GDPC1 via FRED</x:v>
      </x:c>
    </x:row>
    <x:row r="311" ht="23" customHeight="1">
      <x:c r="A311" s="12" t="n">
        <x:v>45383</x:v>
      </x:c>
      <x:c r="B311" s="9" t="n">
        <x:v>114.99</x:v>
      </x:c>
      <x:c r="C311" s="9" t="n">
        <x:v>23286.508</x:v>
      </x:c>
      <x:c r="D311" s="9" t="str">
        <x:v>BLS OPHNFB; BEA GDPC1 via FRED</x:v>
      </x:c>
    </x:row>
    <x:row r="312" ht="23" customHeight="1">
      <x:c r="A312" s="12" t="n">
        <x:v>45474</x:v>
      </x:c>
      <x:c r="B312" s="9" t="n">
        <x:v>116.035</x:v>
      </x:c>
      <x:c r="C312" s="9" t="n">
        <x:v>23478.57</x:v>
      </x:c>
      <x:c r="D312" s="9" t="str">
        <x:v>BLS OPHNFB; BEA GDPC1 via FRED</x:v>
      </x:c>
    </x:row>
    <x:row r="313" ht="23" customHeight="1">
      <x:c r="A313" s="12" t="n">
        <x:v>45566</x:v>
      </x:c>
      <x:c r="B313" s="9" t="n">
        <x:v>116.445</x:v>
      </x:c>
      <x:c r="C313" s="9" t="n">
        <x:v>23586.542</x:v>
      </x:c>
      <x:c r="D313" s="9" t="str">
        <x:v>BLS OPHNFB; BEA GDPC1 via FRED</x:v>
      </x:c>
    </x:row>
    <x:row r="314" ht="23" customHeight="1">
      <x:c r="A314" s="12" t="n">
        <x:v>45658</x:v>
      </x:c>
      <x:c r="B314" s="9" t="n">
        <x:v>116.187</x:v>
      </x:c>
      <x:c r="C314" s="9" t="n">
        <x:v>23548.21</x:v>
      </x:c>
      <x:c r="D314" s="9" t="str">
        <x:v>BLS OPHNFB; BEA GDPC1 via FRED</x:v>
      </x:c>
    </x:row>
    <x:row r="315" ht="23" customHeight="1">
      <x:c r="A315" s="12" t="n">
        <x:v>45748</x:v>
      </x:c>
      <x:c r="B315" s="9" t="n">
        <x:v>117.385</x:v>
      </x:c>
      <x:c r="C315" s="9" t="n">
        <x:v>23770.976</x:v>
      </x:c>
      <x:c r="D315" s="9" t="str">
        <x:v>BLS OPHNFB; BEA GDPC1 via FRED</x:v>
      </x:c>
    </x:row>
    <x:row r="316" ht="23" customHeight="1">
      <x:c r="A316" s="12" t="n">
        <x:v>45839</x:v>
      </x:c>
      <x:c r="B316" s="9" t="n">
        <x:v>118.884</x:v>
      </x:c>
      <x:c r="C316" s="9" t="n">
        <x:v>24026.834</x:v>
      </x:c>
      <x:c r="D316" s="9" t="str">
        <x:v>BLS OPHNFB; BEA GDPC1 via FRED</x:v>
      </x:c>
    </x:row>
    <x:row r="317" ht="23" customHeight="1">
      <x:c r="A317" s="12" t="n">
        <x:v>45931</x:v>
      </x:c>
      <x:c r="B317" s="9" t="n">
        <x:v>119.35</x:v>
      </x:c>
      <x:c r="C317" s="9" t="n">
        <x:v>24055.749</x:v>
      </x:c>
      <x:c r="D317" s="9" t="str">
        <x:v>BLS OPHNFB; BEA GDPC1 via FRED</x:v>
      </x:c>
    </x:row>
    <x:row r="318" ht="23" customHeight="1">
      <x:c r="A318" s="12" t="n">
        <x:v>46023</x:v>
      </x:c>
      <x:c r="B318" s="9" t="n">
        <x:v>119.594</x:v>
      </x:c>
      <x:c r="C318" s="9" t="n">
        <x:v>24180.419</x:v>
      </x:c>
      <x:c r="D318" s="9" t="str">
        <x:v>BLS OPHNFB; BEA GDPC1 via FRED</x:v>
      </x:c>
    </x:row>
    <x:row r="319" ht="23" customHeight="1">
      <x:c r="A319" s="12" t="n">
        <x:v>46113</x:v>
      </x:c>
      <x:c r="B319" s="9" t="n">
        <x:v>120.017</x:v>
      </x:c>
      <x:c r="C319" s="9" t="n">
        <x:v>24269.613</x:v>
      </x:c>
      <x:c r="D319" s="9" t="str">
        <x:v>BLS OPHNFB; BEA GDPC1 via FRED</x:v>
      </x:c>
    </x:row>
  </x:sheetData>
  <x:pageMargins left="0.7" right="0.7" top="0.75" bottom="0.75" header="0.3" footer="0.3"/>
  <x:tableParts count="1">
    <x:tablePart xmlns:r="http://schemas.openxmlformats.org/officeDocument/2006/relationships" r:id="Rc43881f6ea754f84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</x:cols>
  <x:sheetData>
    <x:row r="1" ht="42" customHeight="1">
      <x:c r="A1" s="8" t="str">
        <x:v>observation_date</x:v>
      </x:c>
      <x:c r="B1" s="8" t="str">
        <x:v>CPIAUCSL</x:v>
      </x:c>
      <x:c r="C1" s="8" t="str">
        <x:v>GS10</x:v>
      </x:c>
      <x:c r="D1" s="8" t="str">
        <x:v>FEDFUNDS</x:v>
      </x:c>
      <x:c r="E1" s="8" t="str">
        <x:v>USREC</x:v>
      </x:c>
      <x:c r="F1" s="8" t="str">
        <x:v>source</x:v>
      </x:c>
    </x:row>
    <x:row r="2" ht="23" customHeight="1">
      <x:c r="A2" s="12" t="n">
        <x:v>17168</x:v>
      </x:c>
      <x:c r="B2" s="9" t="n">
        <x:v>21.48</x:v>
      </x:c>
      <x:c r="C2" s="9"/>
      <x:c r="D2" s="9"/>
      <x:c r="E2" s="9" t="n">
        <x:v>0</x:v>
      </x:c>
      <x:c r="F2" s="9" t="str">
        <x:v>BLS CPIAUCSL; FRB GS10/FEDFUNDS; FRED USREC</x:v>
      </x:c>
    </x:row>
    <x:row r="3" ht="23" customHeight="1">
      <x:c r="A3" s="12" t="n">
        <x:v>17199</x:v>
      </x:c>
      <x:c r="B3" s="9" t="n">
        <x:v>21.62</x:v>
      </x:c>
      <x:c r="C3" s="9"/>
      <x:c r="D3" s="9"/>
      <x:c r="E3" s="9" t="n">
        <x:v>0</x:v>
      </x:c>
      <x:c r="F3" s="9" t="str">
        <x:v>BLS CPIAUCSL; FRB GS10/FEDFUNDS; FRED USREC</x:v>
      </x:c>
    </x:row>
    <x:row r="4" ht="23" customHeight="1">
      <x:c r="A4" s="12" t="n">
        <x:v>17227</x:v>
      </x:c>
      <x:c r="B4" s="9" t="n">
        <x:v>22</x:v>
      </x:c>
      <x:c r="C4" s="9"/>
      <x:c r="D4" s="9"/>
      <x:c r="E4" s="9" t="n">
        <x:v>0</x:v>
      </x:c>
      <x:c r="F4" s="9" t="str">
        <x:v>BLS CPIAUCSL; FRB GS10/FEDFUNDS; FRED USREC</x:v>
      </x:c>
    </x:row>
    <x:row r="5" ht="23" customHeight="1">
      <x:c r="A5" s="12" t="n">
        <x:v>17258</x:v>
      </x:c>
      <x:c r="B5" s="9" t="n">
        <x:v>22</x:v>
      </x:c>
      <x:c r="C5" s="9"/>
      <x:c r="D5" s="9"/>
      <x:c r="E5" s="9" t="n">
        <x:v>0</x:v>
      </x:c>
      <x:c r="F5" s="9" t="str">
        <x:v>BLS CPIAUCSL; FRB GS10/FEDFUNDS; FRED USREC</x:v>
      </x:c>
    </x:row>
    <x:row r="6" ht="23" customHeight="1">
      <x:c r="A6" s="12" t="n">
        <x:v>17288</x:v>
      </x:c>
      <x:c r="B6" s="9" t="n">
        <x:v>21.95</x:v>
      </x:c>
      <x:c r="C6" s="9"/>
      <x:c r="D6" s="9"/>
      <x:c r="E6" s="9" t="n">
        <x:v>0</x:v>
      </x:c>
      <x:c r="F6" s="9" t="str">
        <x:v>BLS CPIAUCSL; FRB GS10/FEDFUNDS; FRED USREC</x:v>
      </x:c>
    </x:row>
    <x:row r="7" ht="23" customHeight="1">
      <x:c r="A7" s="12" t="n">
        <x:v>17319</x:v>
      </x:c>
      <x:c r="B7" s="9" t="n">
        <x:v>22.08</x:v>
      </x:c>
      <x:c r="C7" s="9"/>
      <x:c r="D7" s="9"/>
      <x:c r="E7" s="9" t="n">
        <x:v>0</x:v>
      </x:c>
      <x:c r="F7" s="9" t="str">
        <x:v>BLS CPIAUCSL; FRB GS10/FEDFUNDS; FRED USREC</x:v>
      </x:c>
    </x:row>
    <x:row r="8" ht="23" customHeight="1">
      <x:c r="A8" s="12" t="n">
        <x:v>17349</x:v>
      </x:c>
      <x:c r="B8" s="9" t="n">
        <x:v>22.23</x:v>
      </x:c>
      <x:c r="C8" s="9"/>
      <x:c r="D8" s="9"/>
      <x:c r="E8" s="9" t="n">
        <x:v>0</x:v>
      </x:c>
      <x:c r="F8" s="9" t="str">
        <x:v>BLS CPIAUCSL; FRB GS10/FEDFUNDS; FRED USREC</x:v>
      </x:c>
    </x:row>
    <x:row r="9" ht="23" customHeight="1">
      <x:c r="A9" s="12" t="n">
        <x:v>17380</x:v>
      </x:c>
      <x:c r="B9" s="9" t="n">
        <x:v>22.4</x:v>
      </x:c>
      <x:c r="C9" s="9"/>
      <x:c r="D9" s="9"/>
      <x:c r="E9" s="9" t="n">
        <x:v>0</x:v>
      </x:c>
      <x:c r="F9" s="9" t="str">
        <x:v>BLS CPIAUCSL; FRB GS10/FEDFUNDS; FRED USREC</x:v>
      </x:c>
    </x:row>
    <x:row r="10" ht="23" customHeight="1">
      <x:c r="A10" s="12" t="n">
        <x:v>17411</x:v>
      </x:c>
      <x:c r="B10" s="9" t="n">
        <x:v>22.84</x:v>
      </x:c>
      <x:c r="C10" s="9"/>
      <x:c r="D10" s="9"/>
      <x:c r="E10" s="9" t="n">
        <x:v>0</x:v>
      </x:c>
      <x:c r="F10" s="9" t="str">
        <x:v>BLS CPIAUCSL; FRB GS10/FEDFUNDS; FRED USREC</x:v>
      </x:c>
    </x:row>
    <x:row r="11" ht="23" customHeight="1">
      <x:c r="A11" s="12" t="n">
        <x:v>17441</x:v>
      </x:c>
      <x:c r="B11" s="9" t="n">
        <x:v>22.91</x:v>
      </x:c>
      <x:c r="C11" s="9"/>
      <x:c r="D11" s="9"/>
      <x:c r="E11" s="9" t="n">
        <x:v>0</x:v>
      </x:c>
      <x:c r="F11" s="9" t="str">
        <x:v>BLS CPIAUCSL; FRB GS10/FEDFUNDS; FRED USREC</x:v>
      </x:c>
    </x:row>
    <x:row r="12" ht="23" customHeight="1">
      <x:c r="A12" s="12" t="n">
        <x:v>17472</x:v>
      </x:c>
      <x:c r="B12" s="9" t="n">
        <x:v>23.06</x:v>
      </x:c>
      <x:c r="C12" s="9"/>
      <x:c r="D12" s="9"/>
      <x:c r="E12" s="9" t="n">
        <x:v>0</x:v>
      </x:c>
      <x:c r="F12" s="9" t="str">
        <x:v>BLS CPIAUCSL; FRB GS10/FEDFUNDS; FRED USREC</x:v>
      </x:c>
    </x:row>
    <x:row r="13" ht="23" customHeight="1">
      <x:c r="A13" s="12" t="n">
        <x:v>17502</x:v>
      </x:c>
      <x:c r="B13" s="9" t="n">
        <x:v>23.41</x:v>
      </x:c>
      <x:c r="C13" s="9"/>
      <x:c r="D13" s="9"/>
      <x:c r="E13" s="9" t="n">
        <x:v>0</x:v>
      </x:c>
      <x:c r="F13" s="9" t="str">
        <x:v>BLS CPIAUCSL; FRB GS10/FEDFUNDS; FRED USREC</x:v>
      </x:c>
    </x:row>
    <x:row r="14" ht="23" customHeight="1">
      <x:c r="A14" s="12" t="n">
        <x:v>17533</x:v>
      </x:c>
      <x:c r="B14" s="9" t="n">
        <x:v>23.68</x:v>
      </x:c>
      <x:c r="C14" s="9"/>
      <x:c r="D14" s="9"/>
      <x:c r="E14" s="9" t="n">
        <x:v>0</x:v>
      </x:c>
      <x:c r="F14" s="9" t="str">
        <x:v>BLS CPIAUCSL; FRB GS10/FEDFUNDS; FRED USREC</x:v>
      </x:c>
    </x:row>
    <x:row r="15" ht="23" customHeight="1">
      <x:c r="A15" s="12" t="n">
        <x:v>17564</x:v>
      </x:c>
      <x:c r="B15" s="9" t="n">
        <x:v>23.67</x:v>
      </x:c>
      <x:c r="C15" s="9"/>
      <x:c r="D15" s="9"/>
      <x:c r="E15" s="9" t="n">
        <x:v>0</x:v>
      </x:c>
      <x:c r="F15" s="9" t="str">
        <x:v>BLS CPIAUCSL; FRB GS10/FEDFUNDS; FRED USREC</x:v>
      </x:c>
    </x:row>
    <x:row r="16" ht="23" customHeight="1">
      <x:c r="A16" s="12" t="n">
        <x:v>17593</x:v>
      </x:c>
      <x:c r="B16" s="9" t="n">
        <x:v>23.5</x:v>
      </x:c>
      <x:c r="C16" s="9"/>
      <x:c r="D16" s="9"/>
      <x:c r="E16" s="9" t="n">
        <x:v>0</x:v>
      </x:c>
      <x:c r="F16" s="9" t="str">
        <x:v>BLS CPIAUCSL; FRB GS10/FEDFUNDS; FRED USREC</x:v>
      </x:c>
    </x:row>
    <x:row r="17" ht="23" customHeight="1">
      <x:c r="A17" s="12" t="n">
        <x:v>17624</x:v>
      </x:c>
      <x:c r="B17" s="9" t="n">
        <x:v>23.82</x:v>
      </x:c>
      <x:c r="C17" s="9"/>
      <x:c r="D17" s="9"/>
      <x:c r="E17" s="9" t="n">
        <x:v>0</x:v>
      </x:c>
      <x:c r="F17" s="9" t="str">
        <x:v>BLS CPIAUCSL; FRB GS10/FEDFUNDS; FRED USREC</x:v>
      </x:c>
    </x:row>
    <x:row r="18" ht="23" customHeight="1">
      <x:c r="A18" s="12" t="n">
        <x:v>17654</x:v>
      </x:c>
      <x:c r="B18" s="9" t="n">
        <x:v>24.01</x:v>
      </x:c>
      <x:c r="C18" s="9"/>
      <x:c r="D18" s="9"/>
      <x:c r="E18" s="9" t="n">
        <x:v>0</x:v>
      </x:c>
      <x:c r="F18" s="9" t="str">
        <x:v>BLS CPIAUCSL; FRB GS10/FEDFUNDS; FRED USREC</x:v>
      </x:c>
    </x:row>
    <x:row r="19" ht="23" customHeight="1">
      <x:c r="A19" s="12" t="n">
        <x:v>17685</x:v>
      </x:c>
      <x:c r="B19" s="9" t="n">
        <x:v>24.15</x:v>
      </x:c>
      <x:c r="C19" s="9"/>
      <x:c r="D19" s="9"/>
      <x:c r="E19" s="9" t="n">
        <x:v>0</x:v>
      </x:c>
      <x:c r="F19" s="9" t="str">
        <x:v>BLS CPIAUCSL; FRB GS10/FEDFUNDS; FRED USREC</x:v>
      </x:c>
    </x:row>
    <x:row r="20" ht="23" customHeight="1">
      <x:c r="A20" s="12" t="n">
        <x:v>17715</x:v>
      </x:c>
      <x:c r="B20" s="9" t="n">
        <x:v>24.4</x:v>
      </x:c>
      <x:c r="C20" s="9"/>
      <x:c r="D20" s="9"/>
      <x:c r="E20" s="9" t="n">
        <x:v>0</x:v>
      </x:c>
      <x:c r="F20" s="9" t="str">
        <x:v>BLS CPIAUCSL; FRB GS10/FEDFUNDS; FRED USREC</x:v>
      </x:c>
    </x:row>
    <x:row r="21" ht="23" customHeight="1">
      <x:c r="A21" s="12" t="n">
        <x:v>17746</x:v>
      </x:c>
      <x:c r="B21" s="9" t="n">
        <x:v>24.43</x:v>
      </x:c>
      <x:c r="C21" s="9"/>
      <x:c r="D21" s="9"/>
      <x:c r="E21" s="9" t="n">
        <x:v>0</x:v>
      </x:c>
      <x:c r="F21" s="9" t="str">
        <x:v>BLS CPIAUCSL; FRB GS10/FEDFUNDS; FRED USREC</x:v>
      </x:c>
    </x:row>
    <x:row r="22" ht="23" customHeight="1">
      <x:c r="A22" s="12" t="n">
        <x:v>17777</x:v>
      </x:c>
      <x:c r="B22" s="9" t="n">
        <x:v>24.36</x:v>
      </x:c>
      <x:c r="C22" s="9"/>
      <x:c r="D22" s="9"/>
      <x:c r="E22" s="9" t="n">
        <x:v>0</x:v>
      </x:c>
      <x:c r="F22" s="9" t="str">
        <x:v>BLS CPIAUCSL; FRB GS10/FEDFUNDS; FRED USREC</x:v>
      </x:c>
    </x:row>
    <x:row r="23" ht="23" customHeight="1">
      <x:c r="A23" s="12" t="n">
        <x:v>17807</x:v>
      </x:c>
      <x:c r="B23" s="9" t="n">
        <x:v>24.31</x:v>
      </x:c>
      <x:c r="C23" s="9"/>
      <x:c r="D23" s="9"/>
      <x:c r="E23" s="9" t="n">
        <x:v>0</x:v>
      </x:c>
      <x:c r="F23" s="9" t="str">
        <x:v>BLS CPIAUCSL; FRB GS10/FEDFUNDS; FRED USREC</x:v>
      </x:c>
    </x:row>
    <x:row r="24" ht="23" customHeight="1">
      <x:c r="A24" s="12" t="n">
        <x:v>17838</x:v>
      </x:c>
      <x:c r="B24" s="9" t="n">
        <x:v>24.16</x:v>
      </x:c>
      <x:c r="C24" s="9"/>
      <x:c r="D24" s="9"/>
      <x:c r="E24" s="9" t="n">
        <x:v>0</x:v>
      </x:c>
      <x:c r="F24" s="9" t="str">
        <x:v>BLS CPIAUCSL; FRB GS10/FEDFUNDS; FRED USREC</x:v>
      </x:c>
    </x:row>
    <x:row r="25" ht="23" customHeight="1">
      <x:c r="A25" s="12" t="n">
        <x:v>17868</x:v>
      </x:c>
      <x:c r="B25" s="9" t="n">
        <x:v>24.05</x:v>
      </x:c>
      <x:c r="C25" s="9"/>
      <x:c r="D25" s="9"/>
      <x:c r="E25" s="9" t="n">
        <x:v>1</x:v>
      </x:c>
      <x:c r="F25" s="9" t="str">
        <x:v>BLS CPIAUCSL; FRB GS10/FEDFUNDS; FRED USREC</x:v>
      </x:c>
    </x:row>
    <x:row r="26" ht="23" customHeight="1">
      <x:c r="A26" s="12" t="n">
        <x:v>17899</x:v>
      </x:c>
      <x:c r="B26" s="9" t="n">
        <x:v>24.01</x:v>
      </x:c>
      <x:c r="C26" s="9"/>
      <x:c r="D26" s="9"/>
      <x:c r="E26" s="9" t="n">
        <x:v>1</x:v>
      </x:c>
      <x:c r="F26" s="9" t="str">
        <x:v>BLS CPIAUCSL; FRB GS10/FEDFUNDS; FRED USREC</x:v>
      </x:c>
    </x:row>
    <x:row r="27" ht="23" customHeight="1">
      <x:c r="A27" s="12" t="n">
        <x:v>17930</x:v>
      </x:c>
      <x:c r="B27" s="9" t="n">
        <x:v>23.91</x:v>
      </x:c>
      <x:c r="C27" s="9"/>
      <x:c r="D27" s="9"/>
      <x:c r="E27" s="9" t="n">
        <x:v>1</x:v>
      </x:c>
      <x:c r="F27" s="9" t="str">
        <x:v>BLS CPIAUCSL; FRB GS10/FEDFUNDS; FRED USREC</x:v>
      </x:c>
    </x:row>
    <x:row r="28" ht="23" customHeight="1">
      <x:c r="A28" s="12" t="n">
        <x:v>17958</x:v>
      </x:c>
      <x:c r="B28" s="9" t="n">
        <x:v>23.91</x:v>
      </x:c>
      <x:c r="C28" s="9"/>
      <x:c r="D28" s="9"/>
      <x:c r="E28" s="9" t="n">
        <x:v>1</x:v>
      </x:c>
      <x:c r="F28" s="9" t="str">
        <x:v>BLS CPIAUCSL; FRB GS10/FEDFUNDS; FRED USREC</x:v>
      </x:c>
    </x:row>
    <x:row r="29" ht="23" customHeight="1">
      <x:c r="A29" s="12" t="n">
        <x:v>17989</x:v>
      </x:c>
      <x:c r="B29" s="9" t="n">
        <x:v>23.92</x:v>
      </x:c>
      <x:c r="C29" s="9"/>
      <x:c r="D29" s="9"/>
      <x:c r="E29" s="9" t="n">
        <x:v>1</x:v>
      </x:c>
      <x:c r="F29" s="9" t="str">
        <x:v>BLS CPIAUCSL; FRB GS10/FEDFUNDS; FRED USREC</x:v>
      </x:c>
    </x:row>
    <x:row r="30" ht="23" customHeight="1">
      <x:c r="A30" s="12" t="n">
        <x:v>18019</x:v>
      </x:c>
      <x:c r="B30" s="9" t="n">
        <x:v>23.91</x:v>
      </x:c>
      <x:c r="C30" s="9"/>
      <x:c r="D30" s="9"/>
      <x:c r="E30" s="9" t="n">
        <x:v>1</x:v>
      </x:c>
      <x:c r="F30" s="9" t="str">
        <x:v>BLS CPIAUCSL; FRB GS10/FEDFUNDS; FRED USREC</x:v>
      </x:c>
    </x:row>
    <x:row r="31" ht="23" customHeight="1">
      <x:c r="A31" s="12" t="n">
        <x:v>18050</x:v>
      </x:c>
      <x:c r="B31" s="9" t="n">
        <x:v>23.92</x:v>
      </x:c>
      <x:c r="C31" s="9"/>
      <x:c r="D31" s="9"/>
      <x:c r="E31" s="9" t="n">
        <x:v>1</x:v>
      </x:c>
      <x:c r="F31" s="9" t="str">
        <x:v>BLS CPIAUCSL; FRB GS10/FEDFUNDS; FRED USREC</x:v>
      </x:c>
    </x:row>
    <x:row r="32" ht="23" customHeight="1">
      <x:c r="A32" s="12" t="n">
        <x:v>18080</x:v>
      </x:c>
      <x:c r="B32" s="9" t="n">
        <x:v>23.7</x:v>
      </x:c>
      <x:c r="C32" s="9"/>
      <x:c r="D32" s="9"/>
      <x:c r="E32" s="9" t="n">
        <x:v>1</x:v>
      </x:c>
      <x:c r="F32" s="9" t="str">
        <x:v>BLS CPIAUCSL; FRB GS10/FEDFUNDS; FRED USREC</x:v>
      </x:c>
    </x:row>
    <x:row r="33" ht="23" customHeight="1">
      <x:c r="A33" s="12" t="n">
        <x:v>18111</x:v>
      </x:c>
      <x:c r="B33" s="9" t="n">
        <x:v>23.7</x:v>
      </x:c>
      <x:c r="C33" s="9"/>
      <x:c r="D33" s="9"/>
      <x:c r="E33" s="9" t="n">
        <x:v>1</x:v>
      </x:c>
      <x:c r="F33" s="9" t="str">
        <x:v>BLS CPIAUCSL; FRB GS10/FEDFUNDS; FRED USREC</x:v>
      </x:c>
    </x:row>
    <x:row r="34" ht="23" customHeight="1">
      <x:c r="A34" s="12" t="n">
        <x:v>18142</x:v>
      </x:c>
      <x:c r="B34" s="9" t="n">
        <x:v>23.75</x:v>
      </x:c>
      <x:c r="C34" s="9"/>
      <x:c r="D34" s="9"/>
      <x:c r="E34" s="9" t="n">
        <x:v>1</x:v>
      </x:c>
      <x:c r="F34" s="9" t="str">
        <x:v>BLS CPIAUCSL; FRB GS10/FEDFUNDS; FRED USREC</x:v>
      </x:c>
    </x:row>
    <x:row r="35" ht="23" customHeight="1">
      <x:c r="A35" s="12" t="n">
        <x:v>18172</x:v>
      </x:c>
      <x:c r="B35" s="9" t="n">
        <x:v>23.67</x:v>
      </x:c>
      <x:c r="C35" s="9"/>
      <x:c r="D35" s="9"/>
      <x:c r="E35" s="9" t="n">
        <x:v>1</x:v>
      </x:c>
      <x:c r="F35" s="9" t="str">
        <x:v>BLS CPIAUCSL; FRB GS10/FEDFUNDS; FRED USREC</x:v>
      </x:c>
    </x:row>
    <x:row r="36" ht="23" customHeight="1">
      <x:c r="A36" s="12" t="n">
        <x:v>18203</x:v>
      </x:c>
      <x:c r="B36" s="9" t="n">
        <x:v>23.7</x:v>
      </x:c>
      <x:c r="C36" s="9"/>
      <x:c r="D36" s="9"/>
      <x:c r="E36" s="9" t="n">
        <x:v>0</x:v>
      </x:c>
      <x:c r="F36" s="9" t="str">
        <x:v>BLS CPIAUCSL; FRB GS10/FEDFUNDS; FRED USREC</x:v>
      </x:c>
    </x:row>
    <x:row r="37" ht="23" customHeight="1">
      <x:c r="A37" s="12" t="n">
        <x:v>18233</x:v>
      </x:c>
      <x:c r="B37" s="9" t="n">
        <x:v>23.61</x:v>
      </x:c>
      <x:c r="C37" s="9"/>
      <x:c r="D37" s="9"/>
      <x:c r="E37" s="9" t="n">
        <x:v>0</x:v>
      </x:c>
      <x:c r="F37" s="9" t="str">
        <x:v>BLS CPIAUCSL; FRB GS10/FEDFUNDS; FRED USREC</x:v>
      </x:c>
    </x:row>
    <x:row r="38" ht="23" customHeight="1">
      <x:c r="A38" s="12" t="n">
        <x:v>18264</x:v>
      </x:c>
      <x:c r="B38" s="9" t="n">
        <x:v>23.51</x:v>
      </x:c>
      <x:c r="C38" s="9"/>
      <x:c r="D38" s="9"/>
      <x:c r="E38" s="9" t="n">
        <x:v>0</x:v>
      </x:c>
      <x:c r="F38" s="9" t="str">
        <x:v>BLS CPIAUCSL; FRB GS10/FEDFUNDS; FRED USREC</x:v>
      </x:c>
    </x:row>
    <x:row r="39" ht="23" customHeight="1">
      <x:c r="A39" s="12" t="n">
        <x:v>18295</x:v>
      </x:c>
      <x:c r="B39" s="9" t="n">
        <x:v>23.61</x:v>
      </x:c>
      <x:c r="C39" s="9"/>
      <x:c r="D39" s="9"/>
      <x:c r="E39" s="9" t="n">
        <x:v>0</x:v>
      </x:c>
      <x:c r="F39" s="9" t="str">
        <x:v>BLS CPIAUCSL; FRB GS10/FEDFUNDS; FRED USREC</x:v>
      </x:c>
    </x:row>
    <x:row r="40" ht="23" customHeight="1">
      <x:c r="A40" s="12" t="n">
        <x:v>18323</x:v>
      </x:c>
      <x:c r="B40" s="9" t="n">
        <x:v>23.64</x:v>
      </x:c>
      <x:c r="C40" s="9"/>
      <x:c r="D40" s="9"/>
      <x:c r="E40" s="9" t="n">
        <x:v>0</x:v>
      </x:c>
      <x:c r="F40" s="9" t="str">
        <x:v>BLS CPIAUCSL; FRB GS10/FEDFUNDS; FRED USREC</x:v>
      </x:c>
    </x:row>
    <x:row r="41" ht="23" customHeight="1">
      <x:c r="A41" s="12" t="n">
        <x:v>18354</x:v>
      </x:c>
      <x:c r="B41" s="9" t="n">
        <x:v>23.65</x:v>
      </x:c>
      <x:c r="C41" s="9"/>
      <x:c r="D41" s="9"/>
      <x:c r="E41" s="9" t="n">
        <x:v>0</x:v>
      </x:c>
      <x:c r="F41" s="9" t="str">
        <x:v>BLS CPIAUCSL; FRB GS10/FEDFUNDS; FRED USREC</x:v>
      </x:c>
    </x:row>
    <x:row r="42" ht="23" customHeight="1">
      <x:c r="A42" s="12" t="n">
        <x:v>18384</x:v>
      </x:c>
      <x:c r="B42" s="9" t="n">
        <x:v>23.77</x:v>
      </x:c>
      <x:c r="C42" s="9"/>
      <x:c r="D42" s="9"/>
      <x:c r="E42" s="9" t="n">
        <x:v>0</x:v>
      </x:c>
      <x:c r="F42" s="9" t="str">
        <x:v>BLS CPIAUCSL; FRB GS10/FEDFUNDS; FRED USREC</x:v>
      </x:c>
    </x:row>
    <x:row r="43" ht="23" customHeight="1">
      <x:c r="A43" s="12" t="n">
        <x:v>18415</x:v>
      </x:c>
      <x:c r="B43" s="9" t="n">
        <x:v>23.88</x:v>
      </x:c>
      <x:c r="C43" s="9"/>
      <x:c r="D43" s="9"/>
      <x:c r="E43" s="9" t="n">
        <x:v>0</x:v>
      </x:c>
      <x:c r="F43" s="9" t="str">
        <x:v>BLS CPIAUCSL; FRB GS10/FEDFUNDS; FRED USREC</x:v>
      </x:c>
    </x:row>
    <x:row r="44" ht="23" customHeight="1">
      <x:c r="A44" s="12" t="n">
        <x:v>18445</x:v>
      </x:c>
      <x:c r="B44" s="9" t="n">
        <x:v>24.07</x:v>
      </x:c>
      <x:c r="C44" s="9"/>
      <x:c r="D44" s="9"/>
      <x:c r="E44" s="9" t="n">
        <x:v>0</x:v>
      </x:c>
      <x:c r="F44" s="9" t="str">
        <x:v>BLS CPIAUCSL; FRB GS10/FEDFUNDS; FRED USREC</x:v>
      </x:c>
    </x:row>
    <x:row r="45" ht="23" customHeight="1">
      <x:c r="A45" s="12" t="n">
        <x:v>18476</x:v>
      </x:c>
      <x:c r="B45" s="9" t="n">
        <x:v>24.2</x:v>
      </x:c>
      <x:c r="C45" s="9"/>
      <x:c r="D45" s="9"/>
      <x:c r="E45" s="9" t="n">
        <x:v>0</x:v>
      </x:c>
      <x:c r="F45" s="9" t="str">
        <x:v>BLS CPIAUCSL; FRB GS10/FEDFUNDS; FRED USREC</x:v>
      </x:c>
    </x:row>
    <x:row r="46" ht="23" customHeight="1">
      <x:c r="A46" s="12" t="n">
        <x:v>18507</x:v>
      </x:c>
      <x:c r="B46" s="9" t="n">
        <x:v>24.34</x:v>
      </x:c>
      <x:c r="C46" s="9"/>
      <x:c r="D46" s="9"/>
      <x:c r="E46" s="9" t="n">
        <x:v>0</x:v>
      </x:c>
      <x:c r="F46" s="9" t="str">
        <x:v>BLS CPIAUCSL; FRB GS10/FEDFUNDS; FRED USREC</x:v>
      </x:c>
    </x:row>
    <x:row r="47" ht="23" customHeight="1">
      <x:c r="A47" s="12" t="n">
        <x:v>18537</x:v>
      </x:c>
      <x:c r="B47" s="9" t="n">
        <x:v>24.5</x:v>
      </x:c>
      <x:c r="C47" s="9"/>
      <x:c r="D47" s="9"/>
      <x:c r="E47" s="9" t="n">
        <x:v>0</x:v>
      </x:c>
      <x:c r="F47" s="9" t="str">
        <x:v>BLS CPIAUCSL; FRB GS10/FEDFUNDS; FRED USREC</x:v>
      </x:c>
    </x:row>
    <x:row r="48" ht="23" customHeight="1">
      <x:c r="A48" s="12" t="n">
        <x:v>18568</x:v>
      </x:c>
      <x:c r="B48" s="9" t="n">
        <x:v>24.6</x:v>
      </x:c>
      <x:c r="C48" s="9"/>
      <x:c r="D48" s="9"/>
      <x:c r="E48" s="9" t="n">
        <x:v>0</x:v>
      </x:c>
      <x:c r="F48" s="9" t="str">
        <x:v>BLS CPIAUCSL; FRB GS10/FEDFUNDS; FRED USREC</x:v>
      </x:c>
    </x:row>
    <x:row r="49" ht="23" customHeight="1">
      <x:c r="A49" s="12" t="n">
        <x:v>18598</x:v>
      </x:c>
      <x:c r="B49" s="9" t="n">
        <x:v>24.98</x:v>
      </x:c>
      <x:c r="C49" s="9"/>
      <x:c r="D49" s="9"/>
      <x:c r="E49" s="9" t="n">
        <x:v>0</x:v>
      </x:c>
      <x:c r="F49" s="9" t="str">
        <x:v>BLS CPIAUCSL; FRB GS10/FEDFUNDS; FRED USREC</x:v>
      </x:c>
    </x:row>
    <x:row r="50" ht="23" customHeight="1">
      <x:c r="A50" s="12" t="n">
        <x:v>18629</x:v>
      </x:c>
      <x:c r="B50" s="9" t="n">
        <x:v>25.38</x:v>
      </x:c>
      <x:c r="C50" s="9"/>
      <x:c r="D50" s="9"/>
      <x:c r="E50" s="9" t="n">
        <x:v>0</x:v>
      </x:c>
      <x:c r="F50" s="9" t="str">
        <x:v>BLS CPIAUCSL; FRB GS10/FEDFUNDS; FRED USREC</x:v>
      </x:c>
    </x:row>
    <x:row r="51" ht="23" customHeight="1">
      <x:c r="A51" s="12" t="n">
        <x:v>18660</x:v>
      </x:c>
      <x:c r="B51" s="9" t="n">
        <x:v>25.83</x:v>
      </x:c>
      <x:c r="C51" s="9"/>
      <x:c r="D51" s="9"/>
      <x:c r="E51" s="9" t="n">
        <x:v>0</x:v>
      </x:c>
      <x:c r="F51" s="9" t="str">
        <x:v>BLS CPIAUCSL; FRB GS10/FEDFUNDS; FRED USREC</x:v>
      </x:c>
    </x:row>
    <x:row r="52" ht="23" customHeight="1">
      <x:c r="A52" s="12" t="n">
        <x:v>18688</x:v>
      </x:c>
      <x:c r="B52" s="9" t="n">
        <x:v>25.88</x:v>
      </x:c>
      <x:c r="C52" s="9"/>
      <x:c r="D52" s="9"/>
      <x:c r="E52" s="9" t="n">
        <x:v>0</x:v>
      </x:c>
      <x:c r="F52" s="9" t="str">
        <x:v>BLS CPIAUCSL; FRB GS10/FEDFUNDS; FRED USREC</x:v>
      </x:c>
    </x:row>
    <x:row r="53" ht="23" customHeight="1">
      <x:c r="A53" s="12" t="n">
        <x:v>18719</x:v>
      </x:c>
      <x:c r="B53" s="9" t="n">
        <x:v>25.92</x:v>
      </x:c>
      <x:c r="C53" s="9"/>
      <x:c r="D53" s="9"/>
      <x:c r="E53" s="9" t="n">
        <x:v>0</x:v>
      </x:c>
      <x:c r="F53" s="9" t="str">
        <x:v>BLS CPIAUCSL; FRB GS10/FEDFUNDS; FRED USREC</x:v>
      </x:c>
    </x:row>
    <x:row r="54" ht="23" customHeight="1">
      <x:c r="A54" s="12" t="n">
        <x:v>18749</x:v>
      </x:c>
      <x:c r="B54" s="9" t="n">
        <x:v>25.99</x:v>
      </x:c>
      <x:c r="C54" s="9"/>
      <x:c r="D54" s="9"/>
      <x:c r="E54" s="9" t="n">
        <x:v>0</x:v>
      </x:c>
      <x:c r="F54" s="9" t="str">
        <x:v>BLS CPIAUCSL; FRB GS10/FEDFUNDS; FRED USREC</x:v>
      </x:c>
    </x:row>
    <x:row r="55" ht="23" customHeight="1">
      <x:c r="A55" s="12" t="n">
        <x:v>18780</x:v>
      </x:c>
      <x:c r="B55" s="9" t="n">
        <x:v>25.93</x:v>
      </x:c>
      <x:c r="C55" s="9"/>
      <x:c r="D55" s="9"/>
      <x:c r="E55" s="9" t="n">
        <x:v>0</x:v>
      </x:c>
      <x:c r="F55" s="9" t="str">
        <x:v>BLS CPIAUCSL; FRB GS10/FEDFUNDS; FRED USREC</x:v>
      </x:c>
    </x:row>
    <x:row r="56" ht="23" customHeight="1">
      <x:c r="A56" s="12" t="n">
        <x:v>18810</x:v>
      </x:c>
      <x:c r="B56" s="9" t="n">
        <x:v>25.91</x:v>
      </x:c>
      <x:c r="C56" s="9"/>
      <x:c r="D56" s="9"/>
      <x:c r="E56" s="9" t="n">
        <x:v>0</x:v>
      </x:c>
      <x:c r="F56" s="9" t="str">
        <x:v>BLS CPIAUCSL; FRB GS10/FEDFUNDS; FRED USREC</x:v>
      </x:c>
    </x:row>
    <x:row r="57" ht="23" customHeight="1">
      <x:c r="A57" s="12" t="n">
        <x:v>18841</x:v>
      </x:c>
      <x:c r="B57" s="9" t="n">
        <x:v>25.86</x:v>
      </x:c>
      <x:c r="C57" s="9"/>
      <x:c r="D57" s="9"/>
      <x:c r="E57" s="9" t="n">
        <x:v>0</x:v>
      </x:c>
      <x:c r="F57" s="9" t="str">
        <x:v>BLS CPIAUCSL; FRB GS10/FEDFUNDS; FRED USREC</x:v>
      </x:c>
    </x:row>
    <x:row r="58" ht="23" customHeight="1">
      <x:c r="A58" s="12" t="n">
        <x:v>18872</x:v>
      </x:c>
      <x:c r="B58" s="9" t="n">
        <x:v>26.03</x:v>
      </x:c>
      <x:c r="C58" s="9"/>
      <x:c r="D58" s="9"/>
      <x:c r="E58" s="9" t="n">
        <x:v>0</x:v>
      </x:c>
      <x:c r="F58" s="9" t="str">
        <x:v>BLS CPIAUCSL; FRB GS10/FEDFUNDS; FRED USREC</x:v>
      </x:c>
    </x:row>
    <x:row r="59" ht="23" customHeight="1">
      <x:c r="A59" s="12" t="n">
        <x:v>18902</x:v>
      </x:c>
      <x:c r="B59" s="9" t="n">
        <x:v>26.16</x:v>
      </x:c>
      <x:c r="C59" s="9"/>
      <x:c r="D59" s="9"/>
      <x:c r="E59" s="9" t="n">
        <x:v>0</x:v>
      </x:c>
      <x:c r="F59" s="9" t="str">
        <x:v>BLS CPIAUCSL; FRB GS10/FEDFUNDS; FRED USREC</x:v>
      </x:c>
    </x:row>
    <x:row r="60" ht="23" customHeight="1">
      <x:c r="A60" s="12" t="n">
        <x:v>18933</x:v>
      </x:c>
      <x:c r="B60" s="9" t="n">
        <x:v>26.32</x:v>
      </x:c>
      <x:c r="C60" s="9"/>
      <x:c r="D60" s="9"/>
      <x:c r="E60" s="9" t="n">
        <x:v>0</x:v>
      </x:c>
      <x:c r="F60" s="9" t="str">
        <x:v>BLS CPIAUCSL; FRB GS10/FEDFUNDS; FRED USREC</x:v>
      </x:c>
    </x:row>
    <x:row r="61" ht="23" customHeight="1">
      <x:c r="A61" s="12" t="n">
        <x:v>18963</x:v>
      </x:c>
      <x:c r="B61" s="9" t="n">
        <x:v>26.47</x:v>
      </x:c>
      <x:c r="C61" s="9"/>
      <x:c r="D61" s="9"/>
      <x:c r="E61" s="9" t="n">
        <x:v>0</x:v>
      </x:c>
      <x:c r="F61" s="9" t="str">
        <x:v>BLS CPIAUCSL; FRB GS10/FEDFUNDS; FRED USREC</x:v>
      </x:c>
    </x:row>
    <x:row r="62" ht="23" customHeight="1">
      <x:c r="A62" s="12" t="n">
        <x:v>18994</x:v>
      </x:c>
      <x:c r="B62" s="9" t="n">
        <x:v>26.45</x:v>
      </x:c>
      <x:c r="C62" s="9"/>
      <x:c r="D62" s="9"/>
      <x:c r="E62" s="9" t="n">
        <x:v>0</x:v>
      </x:c>
      <x:c r="F62" s="9" t="str">
        <x:v>BLS CPIAUCSL; FRB GS10/FEDFUNDS; FRED USREC</x:v>
      </x:c>
    </x:row>
    <x:row r="63" ht="23" customHeight="1">
      <x:c r="A63" s="12" t="n">
        <x:v>19025</x:v>
      </x:c>
      <x:c r="B63" s="9" t="n">
        <x:v>26.41</x:v>
      </x:c>
      <x:c r="C63" s="9"/>
      <x:c r="D63" s="9"/>
      <x:c r="E63" s="9" t="n">
        <x:v>0</x:v>
      </x:c>
      <x:c r="F63" s="9" t="str">
        <x:v>BLS CPIAUCSL; FRB GS10/FEDFUNDS; FRED USREC</x:v>
      </x:c>
    </x:row>
    <x:row r="64" ht="23" customHeight="1">
      <x:c r="A64" s="12" t="n">
        <x:v>19054</x:v>
      </x:c>
      <x:c r="B64" s="9" t="n">
        <x:v>26.39</x:v>
      </x:c>
      <x:c r="C64" s="9"/>
      <x:c r="D64" s="9"/>
      <x:c r="E64" s="9" t="n">
        <x:v>0</x:v>
      </x:c>
      <x:c r="F64" s="9" t="str">
        <x:v>BLS CPIAUCSL; FRB GS10/FEDFUNDS; FRED USREC</x:v>
      </x:c>
    </x:row>
    <x:row r="65" ht="23" customHeight="1">
      <x:c r="A65" s="12" t="n">
        <x:v>19085</x:v>
      </x:c>
      <x:c r="B65" s="9" t="n">
        <x:v>26.46</x:v>
      </x:c>
      <x:c r="C65" s="9"/>
      <x:c r="D65" s="9"/>
      <x:c r="E65" s="9" t="n">
        <x:v>0</x:v>
      </x:c>
      <x:c r="F65" s="9" t="str">
        <x:v>BLS CPIAUCSL; FRB GS10/FEDFUNDS; FRED USREC</x:v>
      </x:c>
    </x:row>
    <x:row r="66" ht="23" customHeight="1">
      <x:c r="A66" s="12" t="n">
        <x:v>19115</x:v>
      </x:c>
      <x:c r="B66" s="9" t="n">
        <x:v>26.47</x:v>
      </x:c>
      <x:c r="C66" s="9"/>
      <x:c r="D66" s="9"/>
      <x:c r="E66" s="9" t="n">
        <x:v>0</x:v>
      </x:c>
      <x:c r="F66" s="9" t="str">
        <x:v>BLS CPIAUCSL; FRB GS10/FEDFUNDS; FRED USREC</x:v>
      </x:c>
    </x:row>
    <x:row r="67" ht="23" customHeight="1">
      <x:c r="A67" s="12" t="n">
        <x:v>19146</x:v>
      </x:c>
      <x:c r="B67" s="9" t="n">
        <x:v>26.53</x:v>
      </x:c>
      <x:c r="C67" s="9"/>
      <x:c r="D67" s="9"/>
      <x:c r="E67" s="9" t="n">
        <x:v>0</x:v>
      </x:c>
      <x:c r="F67" s="9" t="str">
        <x:v>BLS CPIAUCSL; FRB GS10/FEDFUNDS; FRED USREC</x:v>
      </x:c>
    </x:row>
    <x:row r="68" ht="23" customHeight="1">
      <x:c r="A68" s="12" t="n">
        <x:v>19176</x:v>
      </x:c>
      <x:c r="B68" s="9" t="n">
        <x:v>26.68</x:v>
      </x:c>
      <x:c r="C68" s="9"/>
      <x:c r="D68" s="9"/>
      <x:c r="E68" s="9" t="n">
        <x:v>0</x:v>
      </x:c>
      <x:c r="F68" s="9" t="str">
        <x:v>BLS CPIAUCSL; FRB GS10/FEDFUNDS; FRED USREC</x:v>
      </x:c>
    </x:row>
    <x:row r="69" ht="23" customHeight="1">
      <x:c r="A69" s="12" t="n">
        <x:v>19207</x:v>
      </x:c>
      <x:c r="B69" s="9" t="n">
        <x:v>26.69</x:v>
      </x:c>
      <x:c r="C69" s="9"/>
      <x:c r="D69" s="9"/>
      <x:c r="E69" s="9" t="n">
        <x:v>0</x:v>
      </x:c>
      <x:c r="F69" s="9" t="str">
        <x:v>BLS CPIAUCSL; FRB GS10/FEDFUNDS; FRED USREC</x:v>
      </x:c>
    </x:row>
    <x:row r="70" ht="23" customHeight="1">
      <x:c r="A70" s="12" t="n">
        <x:v>19238</x:v>
      </x:c>
      <x:c r="B70" s="9" t="n">
        <x:v>26.63</x:v>
      </x:c>
      <x:c r="C70" s="9"/>
      <x:c r="D70" s="9"/>
      <x:c r="E70" s="9" t="n">
        <x:v>0</x:v>
      </x:c>
      <x:c r="F70" s="9" t="str">
        <x:v>BLS CPIAUCSL; FRB GS10/FEDFUNDS; FRED USREC</x:v>
      </x:c>
    </x:row>
    <x:row r="71" ht="23" customHeight="1">
      <x:c r="A71" s="12" t="n">
        <x:v>19268</x:v>
      </x:c>
      <x:c r="B71" s="9" t="n">
        <x:v>26.69</x:v>
      </x:c>
      <x:c r="C71" s="9"/>
      <x:c r="D71" s="9"/>
      <x:c r="E71" s="9" t="n">
        <x:v>0</x:v>
      </x:c>
      <x:c r="F71" s="9" t="str">
        <x:v>BLS CPIAUCSL; FRB GS10/FEDFUNDS; FRED USREC</x:v>
      </x:c>
    </x:row>
    <x:row r="72" ht="23" customHeight="1">
      <x:c r="A72" s="12" t="n">
        <x:v>19299</x:v>
      </x:c>
      <x:c r="B72" s="9" t="n">
        <x:v>26.69</x:v>
      </x:c>
      <x:c r="C72" s="9"/>
      <x:c r="D72" s="9"/>
      <x:c r="E72" s="9" t="n">
        <x:v>0</x:v>
      </x:c>
      <x:c r="F72" s="9" t="str">
        <x:v>BLS CPIAUCSL; FRB GS10/FEDFUNDS; FRED USREC</x:v>
      </x:c>
    </x:row>
    <x:row r="73" ht="23" customHeight="1">
      <x:c r="A73" s="12" t="n">
        <x:v>19329</x:v>
      </x:c>
      <x:c r="B73" s="9" t="n">
        <x:v>26.71</x:v>
      </x:c>
      <x:c r="C73" s="9"/>
      <x:c r="D73" s="9"/>
      <x:c r="E73" s="9" t="n">
        <x:v>0</x:v>
      </x:c>
      <x:c r="F73" s="9" t="str">
        <x:v>BLS CPIAUCSL; FRB GS10/FEDFUNDS; FRED USREC</x:v>
      </x:c>
    </x:row>
    <x:row r="74" ht="23" customHeight="1">
      <x:c r="A74" s="12" t="n">
        <x:v>19360</x:v>
      </x:c>
      <x:c r="B74" s="9" t="n">
        <x:v>26.64</x:v>
      </x:c>
      <x:c r="C74" s="9"/>
      <x:c r="D74" s="9"/>
      <x:c r="E74" s="9" t="n">
        <x:v>0</x:v>
      </x:c>
      <x:c r="F74" s="9" t="str">
        <x:v>BLS CPIAUCSL; FRB GS10/FEDFUNDS; FRED USREC</x:v>
      </x:c>
    </x:row>
    <x:row r="75" ht="23" customHeight="1">
      <x:c r="A75" s="12" t="n">
        <x:v>19391</x:v>
      </x:c>
      <x:c r="B75" s="9" t="n">
        <x:v>26.59</x:v>
      </x:c>
      <x:c r="C75" s="9"/>
      <x:c r="D75" s="9"/>
      <x:c r="E75" s="9" t="n">
        <x:v>0</x:v>
      </x:c>
      <x:c r="F75" s="9" t="str">
        <x:v>BLS CPIAUCSL; FRB GS10/FEDFUNDS; FRED USREC</x:v>
      </x:c>
    </x:row>
    <x:row r="76" ht="23" customHeight="1">
      <x:c r="A76" s="12" t="n">
        <x:v>19419</x:v>
      </x:c>
      <x:c r="B76" s="9" t="n">
        <x:v>26.63</x:v>
      </x:c>
      <x:c r="C76" s="9"/>
      <x:c r="D76" s="9"/>
      <x:c r="E76" s="9" t="n">
        <x:v>0</x:v>
      </x:c>
      <x:c r="F76" s="9" t="str">
        <x:v>BLS CPIAUCSL; FRB GS10/FEDFUNDS; FRED USREC</x:v>
      </x:c>
    </x:row>
    <x:row r="77" ht="23" customHeight="1">
      <x:c r="A77" s="12" t="n">
        <x:v>19450</x:v>
      </x:c>
      <x:c r="B77" s="9" t="n">
        <x:v>26.69</x:v>
      </x:c>
      <x:c r="C77" s="9" t="n">
        <x:v>2.83</x:v>
      </x:c>
      <x:c r="D77" s="9"/>
      <x:c r="E77" s="9" t="n">
        <x:v>0</x:v>
      </x:c>
      <x:c r="F77" s="9" t="str">
        <x:v>BLS CPIAUCSL; FRB GS10/FEDFUNDS; FRED USREC</x:v>
      </x:c>
    </x:row>
    <x:row r="78" ht="23" customHeight="1">
      <x:c r="A78" s="12" t="n">
        <x:v>19480</x:v>
      </x:c>
      <x:c r="B78" s="9" t="n">
        <x:v>26.7</x:v>
      </x:c>
      <x:c r="C78" s="9" t="n">
        <x:v>3.05</x:v>
      </x:c>
      <x:c r="D78" s="9"/>
      <x:c r="E78" s="9" t="n">
        <x:v>0</x:v>
      </x:c>
      <x:c r="F78" s="9" t="str">
        <x:v>BLS CPIAUCSL; FRB GS10/FEDFUNDS; FRED USREC</x:v>
      </x:c>
    </x:row>
    <x:row r="79" ht="23" customHeight="1">
      <x:c r="A79" s="12" t="n">
        <x:v>19511</x:v>
      </x:c>
      <x:c r="B79" s="9" t="n">
        <x:v>26.77</x:v>
      </x:c>
      <x:c r="C79" s="9" t="n">
        <x:v>3.11</x:v>
      </x:c>
      <x:c r="D79" s="9"/>
      <x:c r="E79" s="9" t="n">
        <x:v>0</x:v>
      </x:c>
      <x:c r="F79" s="9" t="str">
        <x:v>BLS CPIAUCSL; FRB GS10/FEDFUNDS; FRED USREC</x:v>
      </x:c>
    </x:row>
    <x:row r="80" ht="23" customHeight="1">
      <x:c r="A80" s="12" t="n">
        <x:v>19541</x:v>
      </x:c>
      <x:c r="B80" s="9" t="n">
        <x:v>26.79</x:v>
      </x:c>
      <x:c r="C80" s="9" t="n">
        <x:v>2.93</x:v>
      </x:c>
      <x:c r="D80" s="9"/>
      <x:c r="E80" s="9" t="n">
        <x:v>0</x:v>
      </x:c>
      <x:c r="F80" s="9" t="str">
        <x:v>BLS CPIAUCSL; FRB GS10/FEDFUNDS; FRED USREC</x:v>
      </x:c>
    </x:row>
    <x:row r="81" ht="23" customHeight="1">
      <x:c r="A81" s="12" t="n">
        <x:v>19572</x:v>
      </x:c>
      <x:c r="B81" s="9" t="n">
        <x:v>26.85</x:v>
      </x:c>
      <x:c r="C81" s="9" t="n">
        <x:v>2.95</x:v>
      </x:c>
      <x:c r="D81" s="9"/>
      <x:c r="E81" s="9" t="n">
        <x:v>1</x:v>
      </x:c>
      <x:c r="F81" s="9" t="str">
        <x:v>BLS CPIAUCSL; FRB GS10/FEDFUNDS; FRED USREC</x:v>
      </x:c>
    </x:row>
    <x:row r="82" ht="23" customHeight="1">
      <x:c r="A82" s="12" t="n">
        <x:v>19603</x:v>
      </x:c>
      <x:c r="B82" s="9" t="n">
        <x:v>26.89</x:v>
      </x:c>
      <x:c r="C82" s="9" t="n">
        <x:v>2.87</x:v>
      </x:c>
      <x:c r="D82" s="9"/>
      <x:c r="E82" s="9" t="n">
        <x:v>1</x:v>
      </x:c>
      <x:c r="F82" s="9" t="str">
        <x:v>BLS CPIAUCSL; FRB GS10/FEDFUNDS; FRED USREC</x:v>
      </x:c>
    </x:row>
    <x:row r="83" ht="23" customHeight="1">
      <x:c r="A83" s="12" t="n">
        <x:v>19633</x:v>
      </x:c>
      <x:c r="B83" s="9" t="n">
        <x:v>26.95</x:v>
      </x:c>
      <x:c r="C83" s="9" t="n">
        <x:v>2.66</x:v>
      </x:c>
      <x:c r="D83" s="9"/>
      <x:c r="E83" s="9" t="n">
        <x:v>1</x:v>
      </x:c>
      <x:c r="F83" s="9" t="str">
        <x:v>BLS CPIAUCSL; FRB GS10/FEDFUNDS; FRED USREC</x:v>
      </x:c>
    </x:row>
    <x:row r="84" ht="23" customHeight="1">
      <x:c r="A84" s="12" t="n">
        <x:v>19664</x:v>
      </x:c>
      <x:c r="B84" s="9" t="n">
        <x:v>26.85</x:v>
      </x:c>
      <x:c r="C84" s="9" t="n">
        <x:v>2.68</x:v>
      </x:c>
      <x:c r="D84" s="9"/>
      <x:c r="E84" s="9" t="n">
        <x:v>1</x:v>
      </x:c>
      <x:c r="F84" s="9" t="str">
        <x:v>BLS CPIAUCSL; FRB GS10/FEDFUNDS; FRED USREC</x:v>
      </x:c>
    </x:row>
    <x:row r="85" ht="23" customHeight="1">
      <x:c r="A85" s="12" t="n">
        <x:v>19694</x:v>
      </x:c>
      <x:c r="B85" s="9" t="n">
        <x:v>26.87</x:v>
      </x:c>
      <x:c r="C85" s="9" t="n">
        <x:v>2.59</x:v>
      </x:c>
      <x:c r="D85" s="9"/>
      <x:c r="E85" s="9" t="n">
        <x:v>1</x:v>
      </x:c>
      <x:c r="F85" s="9" t="str">
        <x:v>BLS CPIAUCSL; FRB GS10/FEDFUNDS; FRED USREC</x:v>
      </x:c>
    </x:row>
    <x:row r="86" ht="23" customHeight="1">
      <x:c r="A86" s="12" t="n">
        <x:v>19725</x:v>
      </x:c>
      <x:c r="B86" s="9" t="n">
        <x:v>26.94</x:v>
      </x:c>
      <x:c r="C86" s="9" t="n">
        <x:v>2.48</x:v>
      </x:c>
      <x:c r="D86" s="9"/>
      <x:c r="E86" s="9" t="n">
        <x:v>1</x:v>
      </x:c>
      <x:c r="F86" s="9" t="str">
        <x:v>BLS CPIAUCSL; FRB GS10/FEDFUNDS; FRED USREC</x:v>
      </x:c>
    </x:row>
    <x:row r="87" ht="23" customHeight="1">
      <x:c r="A87" s="12" t="n">
        <x:v>19756</x:v>
      </x:c>
      <x:c r="B87" s="9" t="n">
        <x:v>26.99</x:v>
      </x:c>
      <x:c r="C87" s="9" t="n">
        <x:v>2.47</x:v>
      </x:c>
      <x:c r="D87" s="9"/>
      <x:c r="E87" s="9" t="n">
        <x:v>1</x:v>
      </x:c>
      <x:c r="F87" s="9" t="str">
        <x:v>BLS CPIAUCSL; FRB GS10/FEDFUNDS; FRED USREC</x:v>
      </x:c>
    </x:row>
    <x:row r="88" ht="23" customHeight="1">
      <x:c r="A88" s="12" t="n">
        <x:v>19784</x:v>
      </x:c>
      <x:c r="B88" s="9" t="n">
        <x:v>26.93</x:v>
      </x:c>
      <x:c r="C88" s="9" t="n">
        <x:v>2.37</x:v>
      </x:c>
      <x:c r="D88" s="9"/>
      <x:c r="E88" s="9" t="n">
        <x:v>1</x:v>
      </x:c>
      <x:c r="F88" s="9" t="str">
        <x:v>BLS CPIAUCSL; FRB GS10/FEDFUNDS; FRED USREC</x:v>
      </x:c>
    </x:row>
    <x:row r="89" ht="23" customHeight="1">
      <x:c r="A89" s="12" t="n">
        <x:v>19815</x:v>
      </x:c>
      <x:c r="B89" s="9" t="n">
        <x:v>26.86</x:v>
      </x:c>
      <x:c r="C89" s="9" t="n">
        <x:v>2.29</x:v>
      </x:c>
      <x:c r="D89" s="9"/>
      <x:c r="E89" s="9" t="n">
        <x:v>1</x:v>
      </x:c>
      <x:c r="F89" s="9" t="str">
        <x:v>BLS CPIAUCSL; FRB GS10/FEDFUNDS; FRED USREC</x:v>
      </x:c>
    </x:row>
    <x:row r="90" ht="23" customHeight="1">
      <x:c r="A90" s="12" t="n">
        <x:v>19845</x:v>
      </x:c>
      <x:c r="B90" s="9" t="n">
        <x:v>26.93</x:v>
      </x:c>
      <x:c r="C90" s="9" t="n">
        <x:v>2.37</x:v>
      </x:c>
      <x:c r="D90" s="9"/>
      <x:c r="E90" s="9" t="n">
        <x:v>1</x:v>
      </x:c>
      <x:c r="F90" s="9" t="str">
        <x:v>BLS CPIAUCSL; FRB GS10/FEDFUNDS; FRED USREC</x:v>
      </x:c>
    </x:row>
    <x:row r="91" ht="23" customHeight="1">
      <x:c r="A91" s="12" t="n">
        <x:v>19876</x:v>
      </x:c>
      <x:c r="B91" s="9" t="n">
        <x:v>26.94</x:v>
      </x:c>
      <x:c r="C91" s="9" t="n">
        <x:v>2.38</x:v>
      </x:c>
      <x:c r="D91" s="9"/>
      <x:c r="E91" s="9" t="n">
        <x:v>0</x:v>
      </x:c>
      <x:c r="F91" s="9" t="str">
        <x:v>BLS CPIAUCSL; FRB GS10/FEDFUNDS; FRED USREC</x:v>
      </x:c>
    </x:row>
    <x:row r="92" ht="23" customHeight="1">
      <x:c r="A92" s="12" t="n">
        <x:v>19906</x:v>
      </x:c>
      <x:c r="B92" s="9" t="n">
        <x:v>26.86</x:v>
      </x:c>
      <x:c r="C92" s="9" t="n">
        <x:v>2.3</x:v>
      </x:c>
      <x:c r="D92" s="9" t="n">
        <x:v>0.8</x:v>
      </x:c>
      <x:c r="E92" s="9" t="n">
        <x:v>0</x:v>
      </x:c>
      <x:c r="F92" s="9" t="str">
        <x:v>BLS CPIAUCSL; FRB GS10/FEDFUNDS; FRED USREC</x:v>
      </x:c>
    </x:row>
    <x:row r="93" ht="23" customHeight="1">
      <x:c r="A93" s="12" t="n">
        <x:v>19937</x:v>
      </x:c>
      <x:c r="B93" s="9" t="n">
        <x:v>26.85</x:v>
      </x:c>
      <x:c r="C93" s="9" t="n">
        <x:v>2.36</x:v>
      </x:c>
      <x:c r="D93" s="9" t="n">
        <x:v>1.22</x:v>
      </x:c>
      <x:c r="E93" s="9" t="n">
        <x:v>0</x:v>
      </x:c>
      <x:c r="F93" s="9" t="str">
        <x:v>BLS CPIAUCSL; FRB GS10/FEDFUNDS; FRED USREC</x:v>
      </x:c>
    </x:row>
    <x:row r="94" ht="23" customHeight="1">
      <x:c r="A94" s="12" t="n">
        <x:v>19968</x:v>
      </x:c>
      <x:c r="B94" s="9" t="n">
        <x:v>26.81</x:v>
      </x:c>
      <x:c r="C94" s="9" t="n">
        <x:v>2.38</x:v>
      </x:c>
      <x:c r="D94" s="9" t="n">
        <x:v>1.07</x:v>
      </x:c>
      <x:c r="E94" s="9" t="n">
        <x:v>0</x:v>
      </x:c>
      <x:c r="F94" s="9" t="str">
        <x:v>BLS CPIAUCSL; FRB GS10/FEDFUNDS; FRED USREC</x:v>
      </x:c>
    </x:row>
    <x:row r="95" ht="23" customHeight="1">
      <x:c r="A95" s="12" t="n">
        <x:v>19998</x:v>
      </x:c>
      <x:c r="B95" s="9" t="n">
        <x:v>26.72</x:v>
      </x:c>
      <x:c r="C95" s="9" t="n">
        <x:v>2.43</x:v>
      </x:c>
      <x:c r="D95" s="9" t="n">
        <x:v>0.85</x:v>
      </x:c>
      <x:c r="E95" s="9" t="n">
        <x:v>0</x:v>
      </x:c>
      <x:c r="F95" s="9" t="str">
        <x:v>BLS CPIAUCSL; FRB GS10/FEDFUNDS; FRED USREC</x:v>
      </x:c>
    </x:row>
    <x:row r="96" ht="23" customHeight="1">
      <x:c r="A96" s="12" t="n">
        <x:v>20029</x:v>
      </x:c>
      <x:c r="B96" s="9" t="n">
        <x:v>26.78</x:v>
      </x:c>
      <x:c r="C96" s="9" t="n">
        <x:v>2.48</x:v>
      </x:c>
      <x:c r="D96" s="9" t="n">
        <x:v>0.83</x:v>
      </x:c>
      <x:c r="E96" s="9" t="n">
        <x:v>0</x:v>
      </x:c>
      <x:c r="F96" s="9" t="str">
        <x:v>BLS CPIAUCSL; FRB GS10/FEDFUNDS; FRED USREC</x:v>
      </x:c>
    </x:row>
    <x:row r="97" ht="23" customHeight="1">
      <x:c r="A97" s="12" t="n">
        <x:v>20059</x:v>
      </x:c>
      <x:c r="B97" s="9" t="n">
        <x:v>26.77</x:v>
      </x:c>
      <x:c r="C97" s="9" t="n">
        <x:v>2.51</x:v>
      </x:c>
      <x:c r="D97" s="9" t="n">
        <x:v>1.28</x:v>
      </x:c>
      <x:c r="E97" s="9" t="n">
        <x:v>0</x:v>
      </x:c>
      <x:c r="F97" s="9" t="str">
        <x:v>BLS CPIAUCSL; FRB GS10/FEDFUNDS; FRED USREC</x:v>
      </x:c>
    </x:row>
    <x:row r="98" ht="23" customHeight="1">
      <x:c r="A98" s="12" t="n">
        <x:v>20090</x:v>
      </x:c>
      <x:c r="B98" s="9" t="n">
        <x:v>26.77</x:v>
      </x:c>
      <x:c r="C98" s="9" t="n">
        <x:v>2.61</x:v>
      </x:c>
      <x:c r="D98" s="9" t="n">
        <x:v>1.39</x:v>
      </x:c>
      <x:c r="E98" s="9" t="n">
        <x:v>0</x:v>
      </x:c>
      <x:c r="F98" s="9" t="str">
        <x:v>BLS CPIAUCSL; FRB GS10/FEDFUNDS; FRED USREC</x:v>
      </x:c>
    </x:row>
    <x:row r="99" ht="23" customHeight="1">
      <x:c r="A99" s="12" t="n">
        <x:v>20121</x:v>
      </x:c>
      <x:c r="B99" s="9" t="n">
        <x:v>26.82</x:v>
      </x:c>
      <x:c r="C99" s="9" t="n">
        <x:v>2.65</x:v>
      </x:c>
      <x:c r="D99" s="9" t="n">
        <x:v>1.29</x:v>
      </x:c>
      <x:c r="E99" s="9" t="n">
        <x:v>0</x:v>
      </x:c>
      <x:c r="F99" s="9" t="str">
        <x:v>BLS CPIAUCSL; FRB GS10/FEDFUNDS; FRED USREC</x:v>
      </x:c>
    </x:row>
    <x:row r="100" ht="23" customHeight="1">
      <x:c r="A100" s="12" t="n">
        <x:v>20149</x:v>
      </x:c>
      <x:c r="B100" s="9" t="n">
        <x:v>26.79</x:v>
      </x:c>
      <x:c r="C100" s="9" t="n">
        <x:v>2.68</x:v>
      </x:c>
      <x:c r="D100" s="9" t="n">
        <x:v>1.35</x:v>
      </x:c>
      <x:c r="E100" s="9" t="n">
        <x:v>0</x:v>
      </x:c>
      <x:c r="F100" s="9" t="str">
        <x:v>BLS CPIAUCSL; FRB GS10/FEDFUNDS; FRED USREC</x:v>
      </x:c>
    </x:row>
    <x:row r="101" ht="23" customHeight="1">
      <x:c r="A101" s="12" t="n">
        <x:v>20180</x:v>
      </x:c>
      <x:c r="B101" s="9" t="n">
        <x:v>26.79</x:v>
      </x:c>
      <x:c r="C101" s="9" t="n">
        <x:v>2.75</x:v>
      </x:c>
      <x:c r="D101" s="9" t="n">
        <x:v>1.43</x:v>
      </x:c>
      <x:c r="E101" s="9" t="n">
        <x:v>0</x:v>
      </x:c>
      <x:c r="F101" s="9" t="str">
        <x:v>BLS CPIAUCSL; FRB GS10/FEDFUNDS; FRED USREC</x:v>
      </x:c>
    </x:row>
    <x:row r="102" ht="23" customHeight="1">
      <x:c r="A102" s="12" t="n">
        <x:v>20210</x:v>
      </x:c>
      <x:c r="B102" s="9" t="n">
        <x:v>26.77</x:v>
      </x:c>
      <x:c r="C102" s="9" t="n">
        <x:v>2.76</x:v>
      </x:c>
      <x:c r="D102" s="9" t="n">
        <x:v>1.43</x:v>
      </x:c>
      <x:c r="E102" s="9" t="n">
        <x:v>0</x:v>
      </x:c>
      <x:c r="F102" s="9" t="str">
        <x:v>BLS CPIAUCSL; FRB GS10/FEDFUNDS; FRED USREC</x:v>
      </x:c>
    </x:row>
    <x:row r="103" ht="23" customHeight="1">
      <x:c r="A103" s="12" t="n">
        <x:v>20241</x:v>
      </x:c>
      <x:c r="B103" s="9" t="n">
        <x:v>26.71</x:v>
      </x:c>
      <x:c r="C103" s="9" t="n">
        <x:v>2.78</x:v>
      </x:c>
      <x:c r="D103" s="9" t="n">
        <x:v>1.64</x:v>
      </x:c>
      <x:c r="E103" s="9" t="n">
        <x:v>0</x:v>
      </x:c>
      <x:c r="F103" s="9" t="str">
        <x:v>BLS CPIAUCSL; FRB GS10/FEDFUNDS; FRED USREC</x:v>
      </x:c>
    </x:row>
    <x:row r="104" ht="23" customHeight="1">
      <x:c r="A104" s="12" t="n">
        <x:v>20271</x:v>
      </x:c>
      <x:c r="B104" s="9" t="n">
        <x:v>26.76</x:v>
      </x:c>
      <x:c r="C104" s="9" t="n">
        <x:v>2.9</x:v>
      </x:c>
      <x:c r="D104" s="9" t="n">
        <x:v>1.68</x:v>
      </x:c>
      <x:c r="E104" s="9" t="n">
        <x:v>0</x:v>
      </x:c>
      <x:c r="F104" s="9" t="str">
        <x:v>BLS CPIAUCSL; FRB GS10/FEDFUNDS; FRED USREC</x:v>
      </x:c>
    </x:row>
    <x:row r="105" ht="23" customHeight="1">
      <x:c r="A105" s="12" t="n">
        <x:v>20302</x:v>
      </x:c>
      <x:c r="B105" s="9" t="n">
        <x:v>26.72</x:v>
      </x:c>
      <x:c r="C105" s="9" t="n">
        <x:v>2.97</x:v>
      </x:c>
      <x:c r="D105" s="9" t="n">
        <x:v>1.96</x:v>
      </x:c>
      <x:c r="E105" s="9" t="n">
        <x:v>0</x:v>
      </x:c>
      <x:c r="F105" s="9" t="str">
        <x:v>BLS CPIAUCSL; FRB GS10/FEDFUNDS; FRED USREC</x:v>
      </x:c>
    </x:row>
    <x:row r="106" ht="23" customHeight="1">
      <x:c r="A106" s="12" t="n">
        <x:v>20333</x:v>
      </x:c>
      <x:c r="B106" s="9" t="n">
        <x:v>26.85</x:v>
      </x:c>
      <x:c r="C106" s="9" t="n">
        <x:v>2.97</x:v>
      </x:c>
      <x:c r="D106" s="9" t="n">
        <x:v>2.18</x:v>
      </x:c>
      <x:c r="E106" s="9" t="n">
        <x:v>0</x:v>
      </x:c>
      <x:c r="F106" s="9" t="str">
        <x:v>BLS CPIAUCSL; FRB GS10/FEDFUNDS; FRED USREC</x:v>
      </x:c>
    </x:row>
    <x:row r="107" ht="23" customHeight="1">
      <x:c r="A107" s="12" t="n">
        <x:v>20363</x:v>
      </x:c>
      <x:c r="B107" s="9" t="n">
        <x:v>26.82</x:v>
      </x:c>
      <x:c r="C107" s="9" t="n">
        <x:v>2.88</x:v>
      </x:c>
      <x:c r="D107" s="9" t="n">
        <x:v>2.24</x:v>
      </x:c>
      <x:c r="E107" s="9" t="n">
        <x:v>0</x:v>
      </x:c>
      <x:c r="F107" s="9" t="str">
        <x:v>BLS CPIAUCSL; FRB GS10/FEDFUNDS; FRED USREC</x:v>
      </x:c>
    </x:row>
    <x:row r="108" ht="23" customHeight="1">
      <x:c r="A108" s="12" t="n">
        <x:v>20394</x:v>
      </x:c>
      <x:c r="B108" s="9" t="n">
        <x:v>26.88</x:v>
      </x:c>
      <x:c r="C108" s="9" t="n">
        <x:v>2.89</x:v>
      </x:c>
      <x:c r="D108" s="9" t="n">
        <x:v>2.35</x:v>
      </x:c>
      <x:c r="E108" s="9" t="n">
        <x:v>0</x:v>
      </x:c>
      <x:c r="F108" s="9" t="str">
        <x:v>BLS CPIAUCSL; FRB GS10/FEDFUNDS; FRED USREC</x:v>
      </x:c>
    </x:row>
    <x:row r="109" ht="23" customHeight="1">
      <x:c r="A109" s="12" t="n">
        <x:v>20424</x:v>
      </x:c>
      <x:c r="B109" s="9" t="n">
        <x:v>26.87</x:v>
      </x:c>
      <x:c r="C109" s="9" t="n">
        <x:v>2.96</x:v>
      </x:c>
      <x:c r="D109" s="9" t="n">
        <x:v>2.48</x:v>
      </x:c>
      <x:c r="E109" s="9" t="n">
        <x:v>0</x:v>
      </x:c>
      <x:c r="F109" s="9" t="str">
        <x:v>BLS CPIAUCSL; FRB GS10/FEDFUNDS; FRED USREC</x:v>
      </x:c>
    </x:row>
    <x:row r="110" ht="23" customHeight="1">
      <x:c r="A110" s="12" t="n">
        <x:v>20455</x:v>
      </x:c>
      <x:c r="B110" s="9" t="n">
        <x:v>26.83</x:v>
      </x:c>
      <x:c r="C110" s="9" t="n">
        <x:v>2.9</x:v>
      </x:c>
      <x:c r="D110" s="9" t="n">
        <x:v>2.45</x:v>
      </x:c>
      <x:c r="E110" s="9" t="n">
        <x:v>0</x:v>
      </x:c>
      <x:c r="F110" s="9" t="str">
        <x:v>BLS CPIAUCSL; FRB GS10/FEDFUNDS; FRED USREC</x:v>
      </x:c>
    </x:row>
    <x:row r="111" ht="23" customHeight="1">
      <x:c r="A111" s="12" t="n">
        <x:v>20486</x:v>
      </x:c>
      <x:c r="B111" s="9" t="n">
        <x:v>26.86</x:v>
      </x:c>
      <x:c r="C111" s="9" t="n">
        <x:v>2.84</x:v>
      </x:c>
      <x:c r="D111" s="9" t="n">
        <x:v>2.5</x:v>
      </x:c>
      <x:c r="E111" s="9" t="n">
        <x:v>0</x:v>
      </x:c>
      <x:c r="F111" s="9" t="str">
        <x:v>BLS CPIAUCSL; FRB GS10/FEDFUNDS; FRED USREC</x:v>
      </x:c>
    </x:row>
    <x:row r="112" ht="23" customHeight="1">
      <x:c r="A112" s="12" t="n">
        <x:v>20515</x:v>
      </x:c>
      <x:c r="B112" s="9" t="n">
        <x:v>26.89</x:v>
      </x:c>
      <x:c r="C112" s="9" t="n">
        <x:v>2.96</x:v>
      </x:c>
      <x:c r="D112" s="9" t="n">
        <x:v>2.5</x:v>
      </x:c>
      <x:c r="E112" s="9" t="n">
        <x:v>0</x:v>
      </x:c>
      <x:c r="F112" s="9" t="str">
        <x:v>BLS CPIAUCSL; FRB GS10/FEDFUNDS; FRED USREC</x:v>
      </x:c>
    </x:row>
    <x:row r="113" ht="23" customHeight="1">
      <x:c r="A113" s="12" t="n">
        <x:v>20546</x:v>
      </x:c>
      <x:c r="B113" s="9" t="n">
        <x:v>26.93</x:v>
      </x:c>
      <x:c r="C113" s="9" t="n">
        <x:v>3.18</x:v>
      </x:c>
      <x:c r="D113" s="9" t="n">
        <x:v>2.62</x:v>
      </x:c>
      <x:c r="E113" s="9" t="n">
        <x:v>0</x:v>
      </x:c>
      <x:c r="F113" s="9" t="str">
        <x:v>BLS CPIAUCSL; FRB GS10/FEDFUNDS; FRED USREC</x:v>
      </x:c>
    </x:row>
    <x:row r="114" ht="23" customHeight="1">
      <x:c r="A114" s="12" t="n">
        <x:v>20576</x:v>
      </x:c>
      <x:c r="B114" s="9" t="n">
        <x:v>27.03</x:v>
      </x:c>
      <x:c r="C114" s="9" t="n">
        <x:v>3.07</x:v>
      </x:c>
      <x:c r="D114" s="9" t="n">
        <x:v>2.75</x:v>
      </x:c>
      <x:c r="E114" s="9" t="n">
        <x:v>0</x:v>
      </x:c>
      <x:c r="F114" s="9" t="str">
        <x:v>BLS CPIAUCSL; FRB GS10/FEDFUNDS; FRED USREC</x:v>
      </x:c>
    </x:row>
    <x:row r="115" ht="23" customHeight="1">
      <x:c r="A115" s="12" t="n">
        <x:v>20607</x:v>
      </x:c>
      <x:c r="B115" s="9" t="n">
        <x:v>27.15</x:v>
      </x:c>
      <x:c r="C115" s="9" t="n">
        <x:v>3</x:v>
      </x:c>
      <x:c r="D115" s="9" t="n">
        <x:v>2.71</x:v>
      </x:c>
      <x:c r="E115" s="9" t="n">
        <x:v>0</x:v>
      </x:c>
      <x:c r="F115" s="9" t="str">
        <x:v>BLS CPIAUCSL; FRB GS10/FEDFUNDS; FRED USREC</x:v>
      </x:c>
    </x:row>
    <x:row r="116" ht="23" customHeight="1">
      <x:c r="A116" s="12" t="n">
        <x:v>20637</x:v>
      </x:c>
      <x:c r="B116" s="9" t="n">
        <x:v>27.29</x:v>
      </x:c>
      <x:c r="C116" s="9" t="n">
        <x:v>3.11</x:v>
      </x:c>
      <x:c r="D116" s="9" t="n">
        <x:v>2.75</x:v>
      </x:c>
      <x:c r="E116" s="9" t="n">
        <x:v>0</x:v>
      </x:c>
      <x:c r="F116" s="9" t="str">
        <x:v>BLS CPIAUCSL; FRB GS10/FEDFUNDS; FRED USREC</x:v>
      </x:c>
    </x:row>
    <x:row r="117" ht="23" customHeight="1">
      <x:c r="A117" s="12" t="n">
        <x:v>20668</x:v>
      </x:c>
      <x:c r="B117" s="9" t="n">
        <x:v>27.31</x:v>
      </x:c>
      <x:c r="C117" s="9" t="n">
        <x:v>3.33</x:v>
      </x:c>
      <x:c r="D117" s="9" t="n">
        <x:v>2.73</x:v>
      </x:c>
      <x:c r="E117" s="9" t="n">
        <x:v>0</x:v>
      </x:c>
      <x:c r="F117" s="9" t="str">
        <x:v>BLS CPIAUCSL; FRB GS10/FEDFUNDS; FRED USREC</x:v>
      </x:c>
    </x:row>
    <x:row r="118" ht="23" customHeight="1">
      <x:c r="A118" s="12" t="n">
        <x:v>20699</x:v>
      </x:c>
      <x:c r="B118" s="9" t="n">
        <x:v>27.35</x:v>
      </x:c>
      <x:c r="C118" s="9" t="n">
        <x:v>3.38</x:v>
      </x:c>
      <x:c r="D118" s="9" t="n">
        <x:v>2.95</x:v>
      </x:c>
      <x:c r="E118" s="9" t="n">
        <x:v>0</x:v>
      </x:c>
      <x:c r="F118" s="9" t="str">
        <x:v>BLS CPIAUCSL; FRB GS10/FEDFUNDS; FRED USREC</x:v>
      </x:c>
    </x:row>
    <x:row r="119" ht="23" customHeight="1">
      <x:c r="A119" s="12" t="n">
        <x:v>20729</x:v>
      </x:c>
      <x:c r="B119" s="9" t="n">
        <x:v>27.51</x:v>
      </x:c>
      <x:c r="C119" s="9" t="n">
        <x:v>3.34</x:v>
      </x:c>
      <x:c r="D119" s="9" t="n">
        <x:v>2.96</x:v>
      </x:c>
      <x:c r="E119" s="9" t="n">
        <x:v>0</x:v>
      </x:c>
      <x:c r="F119" s="9" t="str">
        <x:v>BLS CPIAUCSL; FRB GS10/FEDFUNDS; FRED USREC</x:v>
      </x:c>
    </x:row>
    <x:row r="120" ht="23" customHeight="1">
      <x:c r="A120" s="12" t="n">
        <x:v>20760</x:v>
      </x:c>
      <x:c r="B120" s="9" t="n">
        <x:v>27.51</x:v>
      </x:c>
      <x:c r="C120" s="9" t="n">
        <x:v>3.49</x:v>
      </x:c>
      <x:c r="D120" s="9" t="n">
        <x:v>2.88</x:v>
      </x:c>
      <x:c r="E120" s="9" t="n">
        <x:v>0</x:v>
      </x:c>
      <x:c r="F120" s="9" t="str">
        <x:v>BLS CPIAUCSL; FRB GS10/FEDFUNDS; FRED USREC</x:v>
      </x:c>
    </x:row>
    <x:row r="121" ht="23" customHeight="1">
      <x:c r="A121" s="12" t="n">
        <x:v>20790</x:v>
      </x:c>
      <x:c r="B121" s="9" t="n">
        <x:v>27.63</x:v>
      </x:c>
      <x:c r="C121" s="9" t="n">
        <x:v>3.59</x:v>
      </x:c>
      <x:c r="D121" s="9" t="n">
        <x:v>2.94</x:v>
      </x:c>
      <x:c r="E121" s="9" t="n">
        <x:v>0</x:v>
      </x:c>
      <x:c r="F121" s="9" t="str">
        <x:v>BLS CPIAUCSL; FRB GS10/FEDFUNDS; FRED USREC</x:v>
      </x:c>
    </x:row>
    <x:row r="122" ht="23" customHeight="1">
      <x:c r="A122" s="12" t="n">
        <x:v>20821</x:v>
      </x:c>
      <x:c r="B122" s="9" t="n">
        <x:v>27.67</x:v>
      </x:c>
      <x:c r="C122" s="9" t="n">
        <x:v>3.46</x:v>
      </x:c>
      <x:c r="D122" s="9" t="n">
        <x:v>2.84</x:v>
      </x:c>
      <x:c r="E122" s="9" t="n">
        <x:v>0</x:v>
      </x:c>
      <x:c r="F122" s="9" t="str">
        <x:v>BLS CPIAUCSL; FRB GS10/FEDFUNDS; FRED USREC</x:v>
      </x:c>
    </x:row>
    <x:row r="123" ht="23" customHeight="1">
      <x:c r="A123" s="12" t="n">
        <x:v>20852</x:v>
      </x:c>
      <x:c r="B123" s="9" t="n">
        <x:v>27.8</x:v>
      </x:c>
      <x:c r="C123" s="9" t="n">
        <x:v>3.34</x:v>
      </x:c>
      <x:c r="D123" s="9" t="n">
        <x:v>3</x:v>
      </x:c>
      <x:c r="E123" s="9" t="n">
        <x:v>0</x:v>
      </x:c>
      <x:c r="F123" s="9" t="str">
        <x:v>BLS CPIAUCSL; FRB GS10/FEDFUNDS; FRED USREC</x:v>
      </x:c>
    </x:row>
    <x:row r="124" ht="23" customHeight="1">
      <x:c r="A124" s="12" t="n">
        <x:v>20880</x:v>
      </x:c>
      <x:c r="B124" s="9" t="n">
        <x:v>27.86</x:v>
      </x:c>
      <x:c r="C124" s="9" t="n">
        <x:v>3.41</x:v>
      </x:c>
      <x:c r="D124" s="9" t="n">
        <x:v>2.96</x:v>
      </x:c>
      <x:c r="E124" s="9" t="n">
        <x:v>0</x:v>
      </x:c>
      <x:c r="F124" s="9" t="str">
        <x:v>BLS CPIAUCSL; FRB GS10/FEDFUNDS; FRED USREC</x:v>
      </x:c>
    </x:row>
    <x:row r="125" ht="23" customHeight="1">
      <x:c r="A125" s="12" t="n">
        <x:v>20911</x:v>
      </x:c>
      <x:c r="B125" s="9" t="n">
        <x:v>27.93</x:v>
      </x:c>
      <x:c r="C125" s="9" t="n">
        <x:v>3.48</x:v>
      </x:c>
      <x:c r="D125" s="9" t="n">
        <x:v>3</x:v>
      </x:c>
      <x:c r="E125" s="9" t="n">
        <x:v>0</x:v>
      </x:c>
      <x:c r="F125" s="9" t="str">
        <x:v>BLS CPIAUCSL; FRB GS10/FEDFUNDS; FRED USREC</x:v>
      </x:c>
    </x:row>
    <x:row r="126" ht="23" customHeight="1">
      <x:c r="A126" s="12" t="n">
        <x:v>20941</x:v>
      </x:c>
      <x:c r="B126" s="9" t="n">
        <x:v>28</x:v>
      </x:c>
      <x:c r="C126" s="9" t="n">
        <x:v>3.6</x:v>
      </x:c>
      <x:c r="D126" s="9" t="n">
        <x:v>3</x:v>
      </x:c>
      <x:c r="E126" s="9" t="n">
        <x:v>0</x:v>
      </x:c>
      <x:c r="F126" s="9" t="str">
        <x:v>BLS CPIAUCSL; FRB GS10/FEDFUNDS; FRED USREC</x:v>
      </x:c>
    </x:row>
    <x:row r="127" ht="23" customHeight="1">
      <x:c r="A127" s="12" t="n">
        <x:v>20972</x:v>
      </x:c>
      <x:c r="B127" s="9" t="n">
        <x:v>28.11</x:v>
      </x:c>
      <x:c r="C127" s="9" t="n">
        <x:v>3.8</x:v>
      </x:c>
      <x:c r="D127" s="9" t="n">
        <x:v>3</x:v>
      </x:c>
      <x:c r="E127" s="9" t="n">
        <x:v>0</x:v>
      </x:c>
      <x:c r="F127" s="9" t="str">
        <x:v>BLS CPIAUCSL; FRB GS10/FEDFUNDS; FRED USREC</x:v>
      </x:c>
    </x:row>
    <x:row r="128" ht="23" customHeight="1">
      <x:c r="A128" s="12" t="n">
        <x:v>21002</x:v>
      </x:c>
      <x:c r="B128" s="9" t="n">
        <x:v>28.19</x:v>
      </x:c>
      <x:c r="C128" s="9" t="n">
        <x:v>3.93</x:v>
      </x:c>
      <x:c r="D128" s="9" t="n">
        <x:v>2.99</x:v>
      </x:c>
      <x:c r="E128" s="9" t="n">
        <x:v>0</x:v>
      </x:c>
      <x:c r="F128" s="9" t="str">
        <x:v>BLS CPIAUCSL; FRB GS10/FEDFUNDS; FRED USREC</x:v>
      </x:c>
    </x:row>
    <x:row r="129" ht="23" customHeight="1">
      <x:c r="A129" s="12" t="n">
        <x:v>21033</x:v>
      </x:c>
      <x:c r="B129" s="9" t="n">
        <x:v>28.28</x:v>
      </x:c>
      <x:c r="C129" s="9" t="n">
        <x:v>3.93</x:v>
      </x:c>
      <x:c r="D129" s="9" t="n">
        <x:v>3.24</x:v>
      </x:c>
      <x:c r="E129" s="9" t="n">
        <x:v>0</x:v>
      </x:c>
      <x:c r="F129" s="9" t="str">
        <x:v>BLS CPIAUCSL; FRB GS10/FEDFUNDS; FRED USREC</x:v>
      </x:c>
    </x:row>
    <x:row r="130" ht="23" customHeight="1">
      <x:c r="A130" s="12" t="n">
        <x:v>21064</x:v>
      </x:c>
      <x:c r="B130" s="9" t="n">
        <x:v>28.32</x:v>
      </x:c>
      <x:c r="C130" s="9" t="n">
        <x:v>3.92</x:v>
      </x:c>
      <x:c r="D130" s="9" t="n">
        <x:v>3.47</x:v>
      </x:c>
      <x:c r="E130" s="9" t="n">
        <x:v>1</x:v>
      </x:c>
      <x:c r="F130" s="9" t="str">
        <x:v>BLS CPIAUCSL; FRB GS10/FEDFUNDS; FRED USREC</x:v>
      </x:c>
    </x:row>
    <x:row r="131" ht="23" customHeight="1">
      <x:c r="A131" s="12" t="n">
        <x:v>21094</x:v>
      </x:c>
      <x:c r="B131" s="9" t="n">
        <x:v>28.32</x:v>
      </x:c>
      <x:c r="C131" s="9" t="n">
        <x:v>3.97</x:v>
      </x:c>
      <x:c r="D131" s="9" t="n">
        <x:v>3.5</x:v>
      </x:c>
      <x:c r="E131" s="9" t="n">
        <x:v>1</x:v>
      </x:c>
      <x:c r="F131" s="9" t="str">
        <x:v>BLS CPIAUCSL; FRB GS10/FEDFUNDS; FRED USREC</x:v>
      </x:c>
    </x:row>
    <x:row r="132" ht="23" customHeight="1">
      <x:c r="A132" s="12" t="n">
        <x:v>21125</x:v>
      </x:c>
      <x:c r="B132" s="9" t="n">
        <x:v>28.41</x:v>
      </x:c>
      <x:c r="C132" s="9" t="n">
        <x:v>3.72</x:v>
      </x:c>
      <x:c r="D132" s="9" t="n">
        <x:v>3.28</x:v>
      </x:c>
      <x:c r="E132" s="9" t="n">
        <x:v>1</x:v>
      </x:c>
      <x:c r="F132" s="9" t="str">
        <x:v>BLS CPIAUCSL; FRB GS10/FEDFUNDS; FRED USREC</x:v>
      </x:c>
    </x:row>
    <x:row r="133" ht="23" customHeight="1">
      <x:c r="A133" s="12" t="n">
        <x:v>21155</x:v>
      </x:c>
      <x:c r="B133" s="9" t="n">
        <x:v>28.47</x:v>
      </x:c>
      <x:c r="C133" s="9" t="n">
        <x:v>3.21</x:v>
      </x:c>
      <x:c r="D133" s="9" t="n">
        <x:v>2.98</x:v>
      </x:c>
      <x:c r="E133" s="9" t="n">
        <x:v>1</x:v>
      </x:c>
      <x:c r="F133" s="9" t="str">
        <x:v>BLS CPIAUCSL; FRB GS10/FEDFUNDS; FRED USREC</x:v>
      </x:c>
    </x:row>
    <x:row r="134" ht="23" customHeight="1">
      <x:c r="A134" s="12" t="n">
        <x:v>21186</x:v>
      </x:c>
      <x:c r="B134" s="9" t="n">
        <x:v>28.64</x:v>
      </x:c>
      <x:c r="C134" s="9" t="n">
        <x:v>3.09</x:v>
      </x:c>
      <x:c r="D134" s="9" t="n">
        <x:v>2.72</x:v>
      </x:c>
      <x:c r="E134" s="9" t="n">
        <x:v>1</x:v>
      </x:c>
      <x:c r="F134" s="9" t="str">
        <x:v>BLS CPIAUCSL; FRB GS10/FEDFUNDS; FRED USREC</x:v>
      </x:c>
    </x:row>
    <x:row r="135" ht="23" customHeight="1">
      <x:c r="A135" s="12" t="n">
        <x:v>21217</x:v>
      </x:c>
      <x:c r="B135" s="9" t="n">
        <x:v>28.7</x:v>
      </x:c>
      <x:c r="C135" s="9" t="n">
        <x:v>3.05</x:v>
      </x:c>
      <x:c r="D135" s="9" t="n">
        <x:v>1.67</x:v>
      </x:c>
      <x:c r="E135" s="9" t="n">
        <x:v>1</x:v>
      </x:c>
      <x:c r="F135" s="9" t="str">
        <x:v>BLS CPIAUCSL; FRB GS10/FEDFUNDS; FRED USREC</x:v>
      </x:c>
    </x:row>
    <x:row r="136" ht="23" customHeight="1">
      <x:c r="A136" s="12" t="n">
        <x:v>21245</x:v>
      </x:c>
      <x:c r="B136" s="9" t="n">
        <x:v>28.87</x:v>
      </x:c>
      <x:c r="C136" s="9" t="n">
        <x:v>2.98</x:v>
      </x:c>
      <x:c r="D136" s="9" t="n">
        <x:v>1.2</x:v>
      </x:c>
      <x:c r="E136" s="9" t="n">
        <x:v>1</x:v>
      </x:c>
      <x:c r="F136" s="9" t="str">
        <x:v>BLS CPIAUCSL; FRB GS10/FEDFUNDS; FRED USREC</x:v>
      </x:c>
    </x:row>
    <x:row r="137" ht="23" customHeight="1">
      <x:c r="A137" s="12" t="n">
        <x:v>21276</x:v>
      </x:c>
      <x:c r="B137" s="9" t="n">
        <x:v>28.94</x:v>
      </x:c>
      <x:c r="C137" s="9" t="n">
        <x:v>2.88</x:v>
      </x:c>
      <x:c r="D137" s="9" t="n">
        <x:v>1.26</x:v>
      </x:c>
      <x:c r="E137" s="9" t="n">
        <x:v>1</x:v>
      </x:c>
      <x:c r="F137" s="9" t="str">
        <x:v>BLS CPIAUCSL; FRB GS10/FEDFUNDS; FRED USREC</x:v>
      </x:c>
    </x:row>
    <x:row r="138" ht="23" customHeight="1">
      <x:c r="A138" s="12" t="n">
        <x:v>21306</x:v>
      </x:c>
      <x:c r="B138" s="9" t="n">
        <x:v>28.94</x:v>
      </x:c>
      <x:c r="C138" s="9" t="n">
        <x:v>2.92</x:v>
      </x:c>
      <x:c r="D138" s="9" t="n">
        <x:v>0.63</x:v>
      </x:c>
      <x:c r="E138" s="9" t="n">
        <x:v>0</x:v>
      </x:c>
      <x:c r="F138" s="9" t="str">
        <x:v>BLS CPIAUCSL; FRB GS10/FEDFUNDS; FRED USREC</x:v>
      </x:c>
    </x:row>
    <x:row r="139" ht="23" customHeight="1">
      <x:c r="A139" s="12" t="n">
        <x:v>21337</x:v>
      </x:c>
      <x:c r="B139" s="9" t="n">
        <x:v>28.91</x:v>
      </x:c>
      <x:c r="C139" s="9" t="n">
        <x:v>2.97</x:v>
      </x:c>
      <x:c r="D139" s="9" t="n">
        <x:v>0.93</x:v>
      </x:c>
      <x:c r="E139" s="9" t="n">
        <x:v>0</x:v>
      </x:c>
      <x:c r="F139" s="9" t="str">
        <x:v>BLS CPIAUCSL; FRB GS10/FEDFUNDS; FRED USREC</x:v>
      </x:c>
    </x:row>
    <x:row r="140" ht="23" customHeight="1">
      <x:c r="A140" s="12" t="n">
        <x:v>21367</x:v>
      </x:c>
      <x:c r="B140" s="9" t="n">
        <x:v>28.89</x:v>
      </x:c>
      <x:c r="C140" s="9" t="n">
        <x:v>3.2</x:v>
      </x:c>
      <x:c r="D140" s="9" t="n">
        <x:v>0.68</x:v>
      </x:c>
      <x:c r="E140" s="9" t="n">
        <x:v>0</x:v>
      </x:c>
      <x:c r="F140" s="9" t="str">
        <x:v>BLS CPIAUCSL; FRB GS10/FEDFUNDS; FRED USREC</x:v>
      </x:c>
    </x:row>
    <x:row r="141" ht="23" customHeight="1">
      <x:c r="A141" s="12" t="n">
        <x:v>21398</x:v>
      </x:c>
      <x:c r="B141" s="9" t="n">
        <x:v>28.94</x:v>
      </x:c>
      <x:c r="C141" s="9" t="n">
        <x:v>3.54</x:v>
      </x:c>
      <x:c r="D141" s="9" t="n">
        <x:v>1.53</x:v>
      </x:c>
      <x:c r="E141" s="9" t="n">
        <x:v>0</x:v>
      </x:c>
      <x:c r="F141" s="9" t="str">
        <x:v>BLS CPIAUCSL; FRB GS10/FEDFUNDS; FRED USREC</x:v>
      </x:c>
    </x:row>
    <x:row r="142" ht="23" customHeight="1">
      <x:c r="A142" s="12" t="n">
        <x:v>21429</x:v>
      </x:c>
      <x:c r="B142" s="9" t="n">
        <x:v>28.91</x:v>
      </x:c>
      <x:c r="C142" s="9" t="n">
        <x:v>3.76</x:v>
      </x:c>
      <x:c r="D142" s="9" t="n">
        <x:v>1.76</x:v>
      </x:c>
      <x:c r="E142" s="9" t="n">
        <x:v>0</x:v>
      </x:c>
      <x:c r="F142" s="9" t="str">
        <x:v>BLS CPIAUCSL; FRB GS10/FEDFUNDS; FRED USREC</x:v>
      </x:c>
    </x:row>
    <x:row r="143" ht="23" customHeight="1">
      <x:c r="A143" s="12" t="n">
        <x:v>21459</x:v>
      </x:c>
      <x:c r="B143" s="9" t="n">
        <x:v>28.91</x:v>
      </x:c>
      <x:c r="C143" s="9" t="n">
        <x:v>3.8</x:v>
      </x:c>
      <x:c r="D143" s="9" t="n">
        <x:v>1.8</x:v>
      </x:c>
      <x:c r="E143" s="9" t="n">
        <x:v>0</x:v>
      </x:c>
      <x:c r="F143" s="9" t="str">
        <x:v>BLS CPIAUCSL; FRB GS10/FEDFUNDS; FRED USREC</x:v>
      </x:c>
    </x:row>
    <x:row r="144" ht="23" customHeight="1">
      <x:c r="A144" s="12" t="n">
        <x:v>21490</x:v>
      </x:c>
      <x:c r="B144" s="9" t="n">
        <x:v>28.95</x:v>
      </x:c>
      <x:c r="C144" s="9" t="n">
        <x:v>3.74</x:v>
      </x:c>
      <x:c r="D144" s="9" t="n">
        <x:v>2.27</x:v>
      </x:c>
      <x:c r="E144" s="9" t="n">
        <x:v>0</x:v>
      </x:c>
      <x:c r="F144" s="9" t="str">
        <x:v>BLS CPIAUCSL; FRB GS10/FEDFUNDS; FRED USREC</x:v>
      </x:c>
    </x:row>
    <x:row r="145" ht="23" customHeight="1">
      <x:c r="A145" s="12" t="n">
        <x:v>21520</x:v>
      </x:c>
      <x:c r="B145" s="9" t="n">
        <x:v>28.97</x:v>
      </x:c>
      <x:c r="C145" s="9" t="n">
        <x:v>3.86</x:v>
      </x:c>
      <x:c r="D145" s="9" t="n">
        <x:v>2.42</x:v>
      </x:c>
      <x:c r="E145" s="9" t="n">
        <x:v>0</x:v>
      </x:c>
      <x:c r="F145" s="9" t="str">
        <x:v>BLS CPIAUCSL; FRB GS10/FEDFUNDS; FRED USREC</x:v>
      </x:c>
    </x:row>
    <x:row r="146" ht="23" customHeight="1">
      <x:c r="A146" s="12" t="n">
        <x:v>21551</x:v>
      </x:c>
      <x:c r="B146" s="9" t="n">
        <x:v>29.01</x:v>
      </x:c>
      <x:c r="C146" s="9" t="n">
        <x:v>4.02</x:v>
      </x:c>
      <x:c r="D146" s="9" t="n">
        <x:v>2.48</x:v>
      </x:c>
      <x:c r="E146" s="9" t="n">
        <x:v>0</x:v>
      </x:c>
      <x:c r="F146" s="9" t="str">
        <x:v>BLS CPIAUCSL; FRB GS10/FEDFUNDS; FRED USREC</x:v>
      </x:c>
    </x:row>
    <x:row r="147" ht="23" customHeight="1">
      <x:c r="A147" s="12" t="n">
        <x:v>21582</x:v>
      </x:c>
      <x:c r="B147" s="9" t="n">
        <x:v>29</x:v>
      </x:c>
      <x:c r="C147" s="9" t="n">
        <x:v>3.96</x:v>
      </x:c>
      <x:c r="D147" s="9" t="n">
        <x:v>2.43</x:v>
      </x:c>
      <x:c r="E147" s="9" t="n">
        <x:v>0</x:v>
      </x:c>
      <x:c r="F147" s="9" t="str">
        <x:v>BLS CPIAUCSL; FRB GS10/FEDFUNDS; FRED USREC</x:v>
      </x:c>
    </x:row>
    <x:row r="148" ht="23" customHeight="1">
      <x:c r="A148" s="12" t="n">
        <x:v>21610</x:v>
      </x:c>
      <x:c r="B148" s="9" t="n">
        <x:v>28.97</x:v>
      </x:c>
      <x:c r="C148" s="9" t="n">
        <x:v>3.99</x:v>
      </x:c>
      <x:c r="D148" s="9" t="n">
        <x:v>2.8</x:v>
      </x:c>
      <x:c r="E148" s="9" t="n">
        <x:v>0</x:v>
      </x:c>
      <x:c r="F148" s="9" t="str">
        <x:v>BLS CPIAUCSL; FRB GS10/FEDFUNDS; FRED USREC</x:v>
      </x:c>
    </x:row>
    <x:row r="149" ht="23" customHeight="1">
      <x:c r="A149" s="12" t="n">
        <x:v>21641</x:v>
      </x:c>
      <x:c r="B149" s="9" t="n">
        <x:v>28.98</x:v>
      </x:c>
      <x:c r="C149" s="9" t="n">
        <x:v>4.12</x:v>
      </x:c>
      <x:c r="D149" s="9" t="n">
        <x:v>2.96</x:v>
      </x:c>
      <x:c r="E149" s="9" t="n">
        <x:v>0</x:v>
      </x:c>
      <x:c r="F149" s="9" t="str">
        <x:v>BLS CPIAUCSL; FRB GS10/FEDFUNDS; FRED USREC</x:v>
      </x:c>
    </x:row>
    <x:row r="150" ht="23" customHeight="1">
      <x:c r="A150" s="12" t="n">
        <x:v>21671</x:v>
      </x:c>
      <x:c r="B150" s="9" t="n">
        <x:v>29.04</x:v>
      </x:c>
      <x:c r="C150" s="9" t="n">
        <x:v>4.31</x:v>
      </x:c>
      <x:c r="D150" s="9" t="n">
        <x:v>2.9</x:v>
      </x:c>
      <x:c r="E150" s="9" t="n">
        <x:v>0</x:v>
      </x:c>
      <x:c r="F150" s="9" t="str">
        <x:v>BLS CPIAUCSL; FRB GS10/FEDFUNDS; FRED USREC</x:v>
      </x:c>
    </x:row>
    <x:row r="151" ht="23" customHeight="1">
      <x:c r="A151" s="12" t="n">
        <x:v>21702</x:v>
      </x:c>
      <x:c r="B151" s="9" t="n">
        <x:v>29.11</x:v>
      </x:c>
      <x:c r="C151" s="9" t="n">
        <x:v>4.34</x:v>
      </x:c>
      <x:c r="D151" s="9" t="n">
        <x:v>3.39</x:v>
      </x:c>
      <x:c r="E151" s="9" t="n">
        <x:v>0</x:v>
      </x:c>
      <x:c r="F151" s="9" t="str">
        <x:v>BLS CPIAUCSL; FRB GS10/FEDFUNDS; FRED USREC</x:v>
      </x:c>
    </x:row>
    <x:row r="152" ht="23" customHeight="1">
      <x:c r="A152" s="12" t="n">
        <x:v>21732</x:v>
      </x:c>
      <x:c r="B152" s="9" t="n">
        <x:v>29.15</x:v>
      </x:c>
      <x:c r="C152" s="9" t="n">
        <x:v>4.4</x:v>
      </x:c>
      <x:c r="D152" s="9" t="n">
        <x:v>3.47</x:v>
      </x:c>
      <x:c r="E152" s="9" t="n">
        <x:v>0</x:v>
      </x:c>
      <x:c r="F152" s="9" t="str">
        <x:v>BLS CPIAUCSL; FRB GS10/FEDFUNDS; FRED USREC</x:v>
      </x:c>
    </x:row>
    <x:row r="153" ht="23" customHeight="1">
      <x:c r="A153" s="12" t="n">
        <x:v>21763</x:v>
      </x:c>
      <x:c r="B153" s="9" t="n">
        <x:v>29.18</x:v>
      </x:c>
      <x:c r="C153" s="9" t="n">
        <x:v>4.43</x:v>
      </x:c>
      <x:c r="D153" s="9" t="n">
        <x:v>3.5</x:v>
      </x:c>
      <x:c r="E153" s="9" t="n">
        <x:v>0</x:v>
      </x:c>
      <x:c r="F153" s="9" t="str">
        <x:v>BLS CPIAUCSL; FRB GS10/FEDFUNDS; FRED USREC</x:v>
      </x:c>
    </x:row>
    <x:row r="154" ht="23" customHeight="1">
      <x:c r="A154" s="12" t="n">
        <x:v>21794</x:v>
      </x:c>
      <x:c r="B154" s="9" t="n">
        <x:v>29.25</x:v>
      </x:c>
      <x:c r="C154" s="9" t="n">
        <x:v>4.68</x:v>
      </x:c>
      <x:c r="D154" s="9" t="n">
        <x:v>3.76</x:v>
      </x:c>
      <x:c r="E154" s="9" t="n">
        <x:v>0</x:v>
      </x:c>
      <x:c r="F154" s="9" t="str">
        <x:v>BLS CPIAUCSL; FRB GS10/FEDFUNDS; FRED USREC</x:v>
      </x:c>
    </x:row>
    <x:row r="155" ht="23" customHeight="1">
      <x:c r="A155" s="12" t="n">
        <x:v>21824</x:v>
      </x:c>
      <x:c r="B155" s="9" t="n">
        <x:v>29.35</x:v>
      </x:c>
      <x:c r="C155" s="9" t="n">
        <x:v>4.53</x:v>
      </x:c>
      <x:c r="D155" s="9" t="n">
        <x:v>3.98</x:v>
      </x:c>
      <x:c r="E155" s="9" t="n">
        <x:v>0</x:v>
      </x:c>
      <x:c r="F155" s="9" t="str">
        <x:v>BLS CPIAUCSL; FRB GS10/FEDFUNDS; FRED USREC</x:v>
      </x:c>
    </x:row>
    <x:row r="156" ht="23" customHeight="1">
      <x:c r="A156" s="12" t="n">
        <x:v>21855</x:v>
      </x:c>
      <x:c r="B156" s="9" t="n">
        <x:v>29.35</x:v>
      </x:c>
      <x:c r="C156" s="9" t="n">
        <x:v>4.53</x:v>
      </x:c>
      <x:c r="D156" s="9" t="n">
        <x:v>4</x:v>
      </x:c>
      <x:c r="E156" s="9" t="n">
        <x:v>0</x:v>
      </x:c>
      <x:c r="F156" s="9" t="str">
        <x:v>BLS CPIAUCSL; FRB GS10/FEDFUNDS; FRED USREC</x:v>
      </x:c>
    </x:row>
    <x:row r="157" ht="23" customHeight="1">
      <x:c r="A157" s="12" t="n">
        <x:v>21885</x:v>
      </x:c>
      <x:c r="B157" s="9" t="n">
        <x:v>29.41</x:v>
      </x:c>
      <x:c r="C157" s="9" t="n">
        <x:v>4.69</x:v>
      </x:c>
      <x:c r="D157" s="9" t="n">
        <x:v>3.99</x:v>
      </x:c>
      <x:c r="E157" s="9" t="n">
        <x:v>0</x:v>
      </x:c>
      <x:c r="F157" s="9" t="str">
        <x:v>BLS CPIAUCSL; FRB GS10/FEDFUNDS; FRED USREC</x:v>
      </x:c>
    </x:row>
    <x:row r="158" ht="23" customHeight="1">
      <x:c r="A158" s="12" t="n">
        <x:v>21916</x:v>
      </x:c>
      <x:c r="B158" s="9" t="n">
        <x:v>29.37</x:v>
      </x:c>
      <x:c r="C158" s="9" t="n">
        <x:v>4.72</x:v>
      </x:c>
      <x:c r="D158" s="9" t="n">
        <x:v>3.99</x:v>
      </x:c>
      <x:c r="E158" s="9" t="n">
        <x:v>0</x:v>
      </x:c>
      <x:c r="F158" s="9" t="str">
        <x:v>BLS CPIAUCSL; FRB GS10/FEDFUNDS; FRED USREC</x:v>
      </x:c>
    </x:row>
    <x:row r="159" ht="23" customHeight="1">
      <x:c r="A159" s="12" t="n">
        <x:v>21947</x:v>
      </x:c>
      <x:c r="B159" s="9" t="n">
        <x:v>29.41</x:v>
      </x:c>
      <x:c r="C159" s="9" t="n">
        <x:v>4.49</x:v>
      </x:c>
      <x:c r="D159" s="9" t="n">
        <x:v>3.97</x:v>
      </x:c>
      <x:c r="E159" s="9" t="n">
        <x:v>0</x:v>
      </x:c>
      <x:c r="F159" s="9" t="str">
        <x:v>BLS CPIAUCSL; FRB GS10/FEDFUNDS; FRED USREC</x:v>
      </x:c>
    </x:row>
    <x:row r="160" ht="23" customHeight="1">
      <x:c r="A160" s="12" t="n">
        <x:v>21976</x:v>
      </x:c>
      <x:c r="B160" s="9" t="n">
        <x:v>29.41</x:v>
      </x:c>
      <x:c r="C160" s="9" t="n">
        <x:v>4.25</x:v>
      </x:c>
      <x:c r="D160" s="9" t="n">
        <x:v>3.84</x:v>
      </x:c>
      <x:c r="E160" s="9" t="n">
        <x:v>0</x:v>
      </x:c>
      <x:c r="F160" s="9" t="str">
        <x:v>BLS CPIAUCSL; FRB GS10/FEDFUNDS; FRED USREC</x:v>
      </x:c>
    </x:row>
    <x:row r="161" ht="23" customHeight="1">
      <x:c r="A161" s="12" t="n">
        <x:v>22007</x:v>
      </x:c>
      <x:c r="B161" s="9" t="n">
        <x:v>29.54</x:v>
      </x:c>
      <x:c r="C161" s="9" t="n">
        <x:v>4.28</x:v>
      </x:c>
      <x:c r="D161" s="9" t="n">
        <x:v>3.92</x:v>
      </x:c>
      <x:c r="E161" s="9" t="n">
        <x:v>0</x:v>
      </x:c>
      <x:c r="F161" s="9" t="str">
        <x:v>BLS CPIAUCSL; FRB GS10/FEDFUNDS; FRED USREC</x:v>
      </x:c>
    </x:row>
    <x:row r="162" ht="23" customHeight="1">
      <x:c r="A162" s="12" t="n">
        <x:v>22037</x:v>
      </x:c>
      <x:c r="B162" s="9" t="n">
        <x:v>29.57</x:v>
      </x:c>
      <x:c r="C162" s="9" t="n">
        <x:v>4.35</x:v>
      </x:c>
      <x:c r="D162" s="9" t="n">
        <x:v>3.85</x:v>
      </x:c>
      <x:c r="E162" s="9" t="n">
        <x:v>1</x:v>
      </x:c>
      <x:c r="F162" s="9" t="str">
        <x:v>BLS CPIAUCSL; FRB GS10/FEDFUNDS; FRED USREC</x:v>
      </x:c>
    </x:row>
    <x:row r="163" ht="23" customHeight="1">
      <x:c r="A163" s="12" t="n">
        <x:v>22068</x:v>
      </x:c>
      <x:c r="B163" s="9" t="n">
        <x:v>29.61</x:v>
      </x:c>
      <x:c r="C163" s="9" t="n">
        <x:v>4.15</x:v>
      </x:c>
      <x:c r="D163" s="9" t="n">
        <x:v>3.32</x:v>
      </x:c>
      <x:c r="E163" s="9" t="n">
        <x:v>1</x:v>
      </x:c>
      <x:c r="F163" s="9" t="str">
        <x:v>BLS CPIAUCSL; FRB GS10/FEDFUNDS; FRED USREC</x:v>
      </x:c>
    </x:row>
    <x:row r="164" ht="23" customHeight="1">
      <x:c r="A164" s="12" t="n">
        <x:v>22098</x:v>
      </x:c>
      <x:c r="B164" s="9" t="n">
        <x:v>29.55</x:v>
      </x:c>
      <x:c r="C164" s="9" t="n">
        <x:v>3.9</x:v>
      </x:c>
      <x:c r="D164" s="9" t="n">
        <x:v>3.23</x:v>
      </x:c>
      <x:c r="E164" s="9" t="n">
        <x:v>1</x:v>
      </x:c>
      <x:c r="F164" s="9" t="str">
        <x:v>BLS CPIAUCSL; FRB GS10/FEDFUNDS; FRED USREC</x:v>
      </x:c>
    </x:row>
    <x:row r="165" ht="23" customHeight="1">
      <x:c r="A165" s="12" t="n">
        <x:v>22129</x:v>
      </x:c>
      <x:c r="B165" s="9" t="n">
        <x:v>29.61</x:v>
      </x:c>
      <x:c r="C165" s="9" t="n">
        <x:v>3.8</x:v>
      </x:c>
      <x:c r="D165" s="9" t="n">
        <x:v>2.98</x:v>
      </x:c>
      <x:c r="E165" s="9" t="n">
        <x:v>1</x:v>
      </x:c>
      <x:c r="F165" s="9" t="str">
        <x:v>BLS CPIAUCSL; FRB GS10/FEDFUNDS; FRED USREC</x:v>
      </x:c>
    </x:row>
    <x:row r="166" ht="23" customHeight="1">
      <x:c r="A166" s="12" t="n">
        <x:v>22160</x:v>
      </x:c>
      <x:c r="B166" s="9" t="n">
        <x:v>29.61</x:v>
      </x:c>
      <x:c r="C166" s="9" t="n">
        <x:v>3.8</x:v>
      </x:c>
      <x:c r="D166" s="9" t="n">
        <x:v>2.6</x:v>
      </x:c>
      <x:c r="E166" s="9" t="n">
        <x:v>1</x:v>
      </x:c>
      <x:c r="F166" s="9" t="str">
        <x:v>BLS CPIAUCSL; FRB GS10/FEDFUNDS; FRED USREC</x:v>
      </x:c>
    </x:row>
    <x:row r="167" ht="23" customHeight="1">
      <x:c r="A167" s="12" t="n">
        <x:v>22190</x:v>
      </x:c>
      <x:c r="B167" s="9" t="n">
        <x:v>29.75</x:v>
      </x:c>
      <x:c r="C167" s="9" t="n">
        <x:v>3.89</x:v>
      </x:c>
      <x:c r="D167" s="9" t="n">
        <x:v>2.47</x:v>
      </x:c>
      <x:c r="E167" s="9" t="n">
        <x:v>1</x:v>
      </x:c>
      <x:c r="F167" s="9" t="str">
        <x:v>BLS CPIAUCSL; FRB GS10/FEDFUNDS; FRED USREC</x:v>
      </x:c>
    </x:row>
    <x:row r="168" ht="23" customHeight="1">
      <x:c r="A168" s="12" t="n">
        <x:v>22221</x:v>
      </x:c>
      <x:c r="B168" s="9" t="n">
        <x:v>29.78</x:v>
      </x:c>
      <x:c r="C168" s="9" t="n">
        <x:v>3.93</x:v>
      </x:c>
      <x:c r="D168" s="9" t="n">
        <x:v>2.44</x:v>
      </x:c>
      <x:c r="E168" s="9" t="n">
        <x:v>1</x:v>
      </x:c>
      <x:c r="F168" s="9" t="str">
        <x:v>BLS CPIAUCSL; FRB GS10/FEDFUNDS; FRED USREC</x:v>
      </x:c>
    </x:row>
    <x:row r="169" ht="23" customHeight="1">
      <x:c r="A169" s="12" t="n">
        <x:v>22251</x:v>
      </x:c>
      <x:c r="B169" s="9" t="n">
        <x:v>29.81</x:v>
      </x:c>
      <x:c r="C169" s="9" t="n">
        <x:v>3.84</x:v>
      </x:c>
      <x:c r="D169" s="9" t="n">
        <x:v>1.98</x:v>
      </x:c>
      <x:c r="E169" s="9" t="n">
        <x:v>1</x:v>
      </x:c>
      <x:c r="F169" s="9" t="str">
        <x:v>BLS CPIAUCSL; FRB GS10/FEDFUNDS; FRED USREC</x:v>
      </x:c>
    </x:row>
    <x:row r="170" ht="23" customHeight="1">
      <x:c r="A170" s="12" t="n">
        <x:v>22282</x:v>
      </x:c>
      <x:c r="B170" s="9" t="n">
        <x:v>29.84</x:v>
      </x:c>
      <x:c r="C170" s="9" t="n">
        <x:v>3.84</x:v>
      </x:c>
      <x:c r="D170" s="9" t="n">
        <x:v>1.45</x:v>
      </x:c>
      <x:c r="E170" s="9" t="n">
        <x:v>1</x:v>
      </x:c>
      <x:c r="F170" s="9" t="str">
        <x:v>BLS CPIAUCSL; FRB GS10/FEDFUNDS; FRED USREC</x:v>
      </x:c>
    </x:row>
    <x:row r="171" ht="23" customHeight="1">
      <x:c r="A171" s="12" t="n">
        <x:v>22313</x:v>
      </x:c>
      <x:c r="B171" s="9" t="n">
        <x:v>29.84</x:v>
      </x:c>
      <x:c r="C171" s="9" t="n">
        <x:v>3.78</x:v>
      </x:c>
      <x:c r="D171" s="9" t="n">
        <x:v>2.54</x:v>
      </x:c>
      <x:c r="E171" s="9" t="n">
        <x:v>1</x:v>
      </x:c>
      <x:c r="F171" s="9" t="str">
        <x:v>BLS CPIAUCSL; FRB GS10/FEDFUNDS; FRED USREC</x:v>
      </x:c>
    </x:row>
    <x:row r="172" ht="23" customHeight="1">
      <x:c r="A172" s="12" t="n">
        <x:v>22341</x:v>
      </x:c>
      <x:c r="B172" s="9" t="n">
        <x:v>29.84</x:v>
      </x:c>
      <x:c r="C172" s="9" t="n">
        <x:v>3.74</x:v>
      </x:c>
      <x:c r="D172" s="9" t="n">
        <x:v>2.02</x:v>
      </x:c>
      <x:c r="E172" s="9" t="n">
        <x:v>0</x:v>
      </x:c>
      <x:c r="F172" s="9" t="str">
        <x:v>BLS CPIAUCSL; FRB GS10/FEDFUNDS; FRED USREC</x:v>
      </x:c>
    </x:row>
    <x:row r="173" ht="23" customHeight="1">
      <x:c r="A173" s="12" t="n">
        <x:v>22372</x:v>
      </x:c>
      <x:c r="B173" s="9" t="n">
        <x:v>29.81</x:v>
      </x:c>
      <x:c r="C173" s="9" t="n">
        <x:v>3.78</x:v>
      </x:c>
      <x:c r="D173" s="9" t="n">
        <x:v>1.49</x:v>
      </x:c>
      <x:c r="E173" s="9" t="n">
        <x:v>0</x:v>
      </x:c>
      <x:c r="F173" s="9" t="str">
        <x:v>BLS CPIAUCSL; FRB GS10/FEDFUNDS; FRED USREC</x:v>
      </x:c>
    </x:row>
    <x:row r="174" ht="23" customHeight="1">
      <x:c r="A174" s="12" t="n">
        <x:v>22402</x:v>
      </x:c>
      <x:c r="B174" s="9" t="n">
        <x:v>29.84</x:v>
      </x:c>
      <x:c r="C174" s="9" t="n">
        <x:v>3.71</x:v>
      </x:c>
      <x:c r="D174" s="9" t="n">
        <x:v>1.98</x:v>
      </x:c>
      <x:c r="E174" s="9" t="n">
        <x:v>0</x:v>
      </x:c>
      <x:c r="F174" s="9" t="str">
        <x:v>BLS CPIAUCSL; FRB GS10/FEDFUNDS; FRED USREC</x:v>
      </x:c>
    </x:row>
    <x:row r="175" ht="23" customHeight="1">
      <x:c r="A175" s="12" t="n">
        <x:v>22433</x:v>
      </x:c>
      <x:c r="B175" s="9" t="n">
        <x:v>29.84</x:v>
      </x:c>
      <x:c r="C175" s="9" t="n">
        <x:v>3.88</x:v>
      </x:c>
      <x:c r="D175" s="9" t="n">
        <x:v>1.73</x:v>
      </x:c>
      <x:c r="E175" s="9" t="n">
        <x:v>0</x:v>
      </x:c>
      <x:c r="F175" s="9" t="str">
        <x:v>BLS CPIAUCSL; FRB GS10/FEDFUNDS; FRED USREC</x:v>
      </x:c>
    </x:row>
    <x:row r="176" ht="23" customHeight="1">
      <x:c r="A176" s="12" t="n">
        <x:v>22463</x:v>
      </x:c>
      <x:c r="B176" s="9" t="n">
        <x:v>29.92</x:v>
      </x:c>
      <x:c r="C176" s="9" t="n">
        <x:v>3.92</x:v>
      </x:c>
      <x:c r="D176" s="9" t="n">
        <x:v>1.17</x:v>
      </x:c>
      <x:c r="E176" s="9" t="n">
        <x:v>0</x:v>
      </x:c>
      <x:c r="F176" s="9" t="str">
        <x:v>BLS CPIAUCSL; FRB GS10/FEDFUNDS; FRED USREC</x:v>
      </x:c>
    </x:row>
    <x:row r="177" ht="23" customHeight="1">
      <x:c r="A177" s="12" t="n">
        <x:v>22494</x:v>
      </x:c>
      <x:c r="B177" s="9" t="n">
        <x:v>29.94</x:v>
      </x:c>
      <x:c r="C177" s="9" t="n">
        <x:v>4.04</x:v>
      </x:c>
      <x:c r="D177" s="9" t="n">
        <x:v>2</x:v>
      </x:c>
      <x:c r="E177" s="9" t="n">
        <x:v>0</x:v>
      </x:c>
      <x:c r="F177" s="9" t="str">
        <x:v>BLS CPIAUCSL; FRB GS10/FEDFUNDS; FRED USREC</x:v>
      </x:c>
    </x:row>
    <x:row r="178" ht="23" customHeight="1">
      <x:c r="A178" s="12" t="n">
        <x:v>22525</x:v>
      </x:c>
      <x:c r="B178" s="9" t="n">
        <x:v>29.98</x:v>
      </x:c>
      <x:c r="C178" s="9" t="n">
        <x:v>3.98</x:v>
      </x:c>
      <x:c r="D178" s="9" t="n">
        <x:v>1.88</x:v>
      </x:c>
      <x:c r="E178" s="9" t="n">
        <x:v>0</x:v>
      </x:c>
      <x:c r="F178" s="9" t="str">
        <x:v>BLS CPIAUCSL; FRB GS10/FEDFUNDS; FRED USREC</x:v>
      </x:c>
    </x:row>
    <x:row r="179" ht="23" customHeight="1">
      <x:c r="A179" s="12" t="n">
        <x:v>22555</x:v>
      </x:c>
      <x:c r="B179" s="9" t="n">
        <x:v>29.98</x:v>
      </x:c>
      <x:c r="C179" s="9" t="n">
        <x:v>3.92</x:v>
      </x:c>
      <x:c r="D179" s="9" t="n">
        <x:v>2.26</x:v>
      </x:c>
      <x:c r="E179" s="9" t="n">
        <x:v>0</x:v>
      </x:c>
      <x:c r="F179" s="9" t="str">
        <x:v>BLS CPIAUCSL; FRB GS10/FEDFUNDS; FRED USREC</x:v>
      </x:c>
    </x:row>
    <x:row r="180" ht="23" customHeight="1">
      <x:c r="A180" s="12" t="n">
        <x:v>22586</x:v>
      </x:c>
      <x:c r="B180" s="9" t="n">
        <x:v>29.98</x:v>
      </x:c>
      <x:c r="C180" s="9" t="n">
        <x:v>3.94</x:v>
      </x:c>
      <x:c r="D180" s="9" t="n">
        <x:v>2.61</x:v>
      </x:c>
      <x:c r="E180" s="9" t="n">
        <x:v>0</x:v>
      </x:c>
      <x:c r="F180" s="9" t="str">
        <x:v>BLS CPIAUCSL; FRB GS10/FEDFUNDS; FRED USREC</x:v>
      </x:c>
    </x:row>
    <x:row r="181" ht="23" customHeight="1">
      <x:c r="A181" s="12" t="n">
        <x:v>22616</x:v>
      </x:c>
      <x:c r="B181" s="9" t="n">
        <x:v>30.01</x:v>
      </x:c>
      <x:c r="C181" s="9" t="n">
        <x:v>4.06</x:v>
      </x:c>
      <x:c r="D181" s="9" t="n">
        <x:v>2.33</x:v>
      </x:c>
      <x:c r="E181" s="9" t="n">
        <x:v>0</x:v>
      </x:c>
      <x:c r="F181" s="9" t="str">
        <x:v>BLS CPIAUCSL; FRB GS10/FEDFUNDS; FRED USREC</x:v>
      </x:c>
    </x:row>
    <x:row r="182" ht="23" customHeight="1">
      <x:c r="A182" s="12" t="n">
        <x:v>22647</x:v>
      </x:c>
      <x:c r="B182" s="9" t="n">
        <x:v>30.04</x:v>
      </x:c>
      <x:c r="C182" s="9" t="n">
        <x:v>4.08</x:v>
      </x:c>
      <x:c r="D182" s="9" t="n">
        <x:v>2.15</x:v>
      </x:c>
      <x:c r="E182" s="9" t="n">
        <x:v>0</x:v>
      </x:c>
      <x:c r="F182" s="9" t="str">
        <x:v>BLS CPIAUCSL; FRB GS10/FEDFUNDS; FRED USREC</x:v>
      </x:c>
    </x:row>
    <x:row r="183" ht="23" customHeight="1">
      <x:c r="A183" s="12" t="n">
        <x:v>22678</x:v>
      </x:c>
      <x:c r="B183" s="9" t="n">
        <x:v>30.11</x:v>
      </x:c>
      <x:c r="C183" s="9" t="n">
        <x:v>4.04</x:v>
      </x:c>
      <x:c r="D183" s="9" t="n">
        <x:v>2.37</x:v>
      </x:c>
      <x:c r="E183" s="9" t="n">
        <x:v>0</x:v>
      </x:c>
      <x:c r="F183" s="9" t="str">
        <x:v>BLS CPIAUCSL; FRB GS10/FEDFUNDS; FRED USREC</x:v>
      </x:c>
    </x:row>
    <x:row r="184" ht="23" customHeight="1">
      <x:c r="A184" s="12" t="n">
        <x:v>22706</x:v>
      </x:c>
      <x:c r="B184" s="9" t="n">
        <x:v>30.17</x:v>
      </x:c>
      <x:c r="C184" s="9" t="n">
        <x:v>3.93</x:v>
      </x:c>
      <x:c r="D184" s="9" t="n">
        <x:v>2.85</x:v>
      </x:c>
      <x:c r="E184" s="9" t="n">
        <x:v>0</x:v>
      </x:c>
      <x:c r="F184" s="9" t="str">
        <x:v>BLS CPIAUCSL; FRB GS10/FEDFUNDS; FRED USREC</x:v>
      </x:c>
    </x:row>
    <x:row r="185" ht="23" customHeight="1">
      <x:c r="A185" s="12" t="n">
        <x:v>22737</x:v>
      </x:c>
      <x:c r="B185" s="9" t="n">
        <x:v>30.21</x:v>
      </x:c>
      <x:c r="C185" s="9" t="n">
        <x:v>3.84</x:v>
      </x:c>
      <x:c r="D185" s="9" t="n">
        <x:v>2.78</x:v>
      </x:c>
      <x:c r="E185" s="9" t="n">
        <x:v>0</x:v>
      </x:c>
      <x:c r="F185" s="9" t="str">
        <x:v>BLS CPIAUCSL; FRB GS10/FEDFUNDS; FRED USREC</x:v>
      </x:c>
    </x:row>
    <x:row r="186" ht="23" customHeight="1">
      <x:c r="A186" s="12" t="n">
        <x:v>22767</x:v>
      </x:c>
      <x:c r="B186" s="9" t="n">
        <x:v>30.24</x:v>
      </x:c>
      <x:c r="C186" s="9" t="n">
        <x:v>3.87</x:v>
      </x:c>
      <x:c r="D186" s="9" t="n">
        <x:v>2.36</x:v>
      </x:c>
      <x:c r="E186" s="9" t="n">
        <x:v>0</x:v>
      </x:c>
      <x:c r="F186" s="9" t="str">
        <x:v>BLS CPIAUCSL; FRB GS10/FEDFUNDS; FRED USREC</x:v>
      </x:c>
    </x:row>
    <x:row r="187" ht="23" customHeight="1">
      <x:c r="A187" s="12" t="n">
        <x:v>22798</x:v>
      </x:c>
      <x:c r="B187" s="9" t="n">
        <x:v>30.21</x:v>
      </x:c>
      <x:c r="C187" s="9" t="n">
        <x:v>3.91</x:v>
      </x:c>
      <x:c r="D187" s="9" t="n">
        <x:v>2.68</x:v>
      </x:c>
      <x:c r="E187" s="9" t="n">
        <x:v>0</x:v>
      </x:c>
      <x:c r="F187" s="9" t="str">
        <x:v>BLS CPIAUCSL; FRB GS10/FEDFUNDS; FRED USREC</x:v>
      </x:c>
    </x:row>
    <x:row r="188" ht="23" customHeight="1">
      <x:c r="A188" s="12" t="n">
        <x:v>22828</x:v>
      </x:c>
      <x:c r="B188" s="9" t="n">
        <x:v>30.22</x:v>
      </x:c>
      <x:c r="C188" s="9" t="n">
        <x:v>4.01</x:v>
      </x:c>
      <x:c r="D188" s="9" t="n">
        <x:v>2.71</x:v>
      </x:c>
      <x:c r="E188" s="9" t="n">
        <x:v>0</x:v>
      </x:c>
      <x:c r="F188" s="9" t="str">
        <x:v>BLS CPIAUCSL; FRB GS10/FEDFUNDS; FRED USREC</x:v>
      </x:c>
    </x:row>
    <x:row r="189" ht="23" customHeight="1">
      <x:c r="A189" s="12" t="n">
        <x:v>22859</x:v>
      </x:c>
      <x:c r="B189" s="9" t="n">
        <x:v>30.28</x:v>
      </x:c>
      <x:c r="C189" s="9" t="n">
        <x:v>3.98</x:v>
      </x:c>
      <x:c r="D189" s="9" t="n">
        <x:v>2.93</x:v>
      </x:c>
      <x:c r="E189" s="9" t="n">
        <x:v>0</x:v>
      </x:c>
      <x:c r="F189" s="9" t="str">
        <x:v>BLS CPIAUCSL; FRB GS10/FEDFUNDS; FRED USREC</x:v>
      </x:c>
    </x:row>
    <x:row r="190" ht="23" customHeight="1">
      <x:c r="A190" s="12" t="n">
        <x:v>22890</x:v>
      </x:c>
      <x:c r="B190" s="9" t="n">
        <x:v>30.42</x:v>
      </x:c>
      <x:c r="C190" s="9" t="n">
        <x:v>3.98</x:v>
      </x:c>
      <x:c r="D190" s="9" t="n">
        <x:v>2.9</x:v>
      </x:c>
      <x:c r="E190" s="9" t="n">
        <x:v>0</x:v>
      </x:c>
      <x:c r="F190" s="9" t="str">
        <x:v>BLS CPIAUCSL; FRB GS10/FEDFUNDS; FRED USREC</x:v>
      </x:c>
    </x:row>
    <x:row r="191" ht="23" customHeight="1">
      <x:c r="A191" s="12" t="n">
        <x:v>22920</x:v>
      </x:c>
      <x:c r="B191" s="9" t="n">
        <x:v>30.38</x:v>
      </x:c>
      <x:c r="C191" s="9" t="n">
        <x:v>3.93</x:v>
      </x:c>
      <x:c r="D191" s="9" t="n">
        <x:v>2.9</x:v>
      </x:c>
      <x:c r="E191" s="9" t="n">
        <x:v>0</x:v>
      </x:c>
      <x:c r="F191" s="9" t="str">
        <x:v>BLS CPIAUCSL; FRB GS10/FEDFUNDS; FRED USREC</x:v>
      </x:c>
    </x:row>
    <x:row r="192" ht="23" customHeight="1">
      <x:c r="A192" s="12" t="n">
        <x:v>22951</x:v>
      </x:c>
      <x:c r="B192" s="9" t="n">
        <x:v>30.38</x:v>
      </x:c>
      <x:c r="C192" s="9" t="n">
        <x:v>3.92</x:v>
      </x:c>
      <x:c r="D192" s="9" t="n">
        <x:v>2.94</x:v>
      </x:c>
      <x:c r="E192" s="9" t="n">
        <x:v>0</x:v>
      </x:c>
      <x:c r="F192" s="9" t="str">
        <x:v>BLS CPIAUCSL; FRB GS10/FEDFUNDS; FRED USREC</x:v>
      </x:c>
    </x:row>
    <x:row r="193" ht="23" customHeight="1">
      <x:c r="A193" s="12" t="n">
        <x:v>22981</x:v>
      </x:c>
      <x:c r="B193" s="9" t="n">
        <x:v>30.38</x:v>
      </x:c>
      <x:c r="C193" s="9" t="n">
        <x:v>3.86</x:v>
      </x:c>
      <x:c r="D193" s="9" t="n">
        <x:v>2.93</x:v>
      </x:c>
      <x:c r="E193" s="9" t="n">
        <x:v>0</x:v>
      </x:c>
      <x:c r="F193" s="9" t="str">
        <x:v>BLS CPIAUCSL; FRB GS10/FEDFUNDS; FRED USREC</x:v>
      </x:c>
    </x:row>
    <x:row r="194" ht="23" customHeight="1">
      <x:c r="A194" s="12" t="n">
        <x:v>23012</x:v>
      </x:c>
      <x:c r="B194" s="9" t="n">
        <x:v>30.44</x:v>
      </x:c>
      <x:c r="C194" s="9" t="n">
        <x:v>3.83</x:v>
      </x:c>
      <x:c r="D194" s="9" t="n">
        <x:v>2.92</x:v>
      </x:c>
      <x:c r="E194" s="9" t="n">
        <x:v>0</x:v>
      </x:c>
      <x:c r="F194" s="9" t="str">
        <x:v>BLS CPIAUCSL; FRB GS10/FEDFUNDS; FRED USREC</x:v>
      </x:c>
    </x:row>
    <x:row r="195" ht="23" customHeight="1">
      <x:c r="A195" s="12" t="n">
        <x:v>23043</x:v>
      </x:c>
      <x:c r="B195" s="9" t="n">
        <x:v>30.48</x:v>
      </x:c>
      <x:c r="C195" s="9" t="n">
        <x:v>3.92</x:v>
      </x:c>
      <x:c r="D195" s="9" t="n">
        <x:v>3</x:v>
      </x:c>
      <x:c r="E195" s="9" t="n">
        <x:v>0</x:v>
      </x:c>
      <x:c r="F195" s="9" t="str">
        <x:v>BLS CPIAUCSL; FRB GS10/FEDFUNDS; FRED USREC</x:v>
      </x:c>
    </x:row>
    <x:row r="196" ht="23" customHeight="1">
      <x:c r="A196" s="12" t="n">
        <x:v>23071</x:v>
      </x:c>
      <x:c r="B196" s="9" t="n">
        <x:v>30.51</x:v>
      </x:c>
      <x:c r="C196" s="9" t="n">
        <x:v>3.93</x:v>
      </x:c>
      <x:c r="D196" s="9" t="n">
        <x:v>2.98</x:v>
      </x:c>
      <x:c r="E196" s="9" t="n">
        <x:v>0</x:v>
      </x:c>
      <x:c r="F196" s="9" t="str">
        <x:v>BLS CPIAUCSL; FRB GS10/FEDFUNDS; FRED USREC</x:v>
      </x:c>
    </x:row>
    <x:row r="197" ht="23" customHeight="1">
      <x:c r="A197" s="12" t="n">
        <x:v>23102</x:v>
      </x:c>
      <x:c r="B197" s="9" t="n">
        <x:v>30.48</x:v>
      </x:c>
      <x:c r="C197" s="9" t="n">
        <x:v>3.97</x:v>
      </x:c>
      <x:c r="D197" s="9" t="n">
        <x:v>2.9</x:v>
      </x:c>
      <x:c r="E197" s="9" t="n">
        <x:v>0</x:v>
      </x:c>
      <x:c r="F197" s="9" t="str">
        <x:v>BLS CPIAUCSL; FRB GS10/FEDFUNDS; FRED USREC</x:v>
      </x:c>
    </x:row>
    <x:row r="198" ht="23" customHeight="1">
      <x:c r="A198" s="12" t="n">
        <x:v>23132</x:v>
      </x:c>
      <x:c r="B198" s="9" t="n">
        <x:v>30.51</x:v>
      </x:c>
      <x:c r="C198" s="9" t="n">
        <x:v>3.93</x:v>
      </x:c>
      <x:c r="D198" s="9" t="n">
        <x:v>3</x:v>
      </x:c>
      <x:c r="E198" s="9" t="n">
        <x:v>0</x:v>
      </x:c>
      <x:c r="F198" s="9" t="str">
        <x:v>BLS CPIAUCSL; FRB GS10/FEDFUNDS; FRED USREC</x:v>
      </x:c>
    </x:row>
    <x:row r="199" ht="23" customHeight="1">
      <x:c r="A199" s="12" t="n">
        <x:v>23163</x:v>
      </x:c>
      <x:c r="B199" s="9" t="n">
        <x:v>30.61</x:v>
      </x:c>
      <x:c r="C199" s="9" t="n">
        <x:v>3.99</x:v>
      </x:c>
      <x:c r="D199" s="9" t="n">
        <x:v>2.99</x:v>
      </x:c>
      <x:c r="E199" s="9" t="n">
        <x:v>0</x:v>
      </x:c>
      <x:c r="F199" s="9" t="str">
        <x:v>BLS CPIAUCSL; FRB GS10/FEDFUNDS; FRED USREC</x:v>
      </x:c>
    </x:row>
    <x:row r="200" ht="23" customHeight="1">
      <x:c r="A200" s="12" t="n">
        <x:v>23193</x:v>
      </x:c>
      <x:c r="B200" s="9" t="n">
        <x:v>30.69</x:v>
      </x:c>
      <x:c r="C200" s="9" t="n">
        <x:v>4.02</x:v>
      </x:c>
      <x:c r="D200" s="9" t="n">
        <x:v>3.02</x:v>
      </x:c>
      <x:c r="E200" s="9" t="n">
        <x:v>0</x:v>
      </x:c>
      <x:c r="F200" s="9" t="str">
        <x:v>BLS CPIAUCSL; FRB GS10/FEDFUNDS; FRED USREC</x:v>
      </x:c>
    </x:row>
    <x:row r="201" ht="23" customHeight="1">
      <x:c r="A201" s="12" t="n">
        <x:v>23224</x:v>
      </x:c>
      <x:c r="B201" s="9" t="n">
        <x:v>30.75</x:v>
      </x:c>
      <x:c r="C201" s="9" t="n">
        <x:v>4</x:v>
      </x:c>
      <x:c r="D201" s="9" t="n">
        <x:v>3.49</x:v>
      </x:c>
      <x:c r="E201" s="9" t="n">
        <x:v>0</x:v>
      </x:c>
      <x:c r="F201" s="9" t="str">
        <x:v>BLS CPIAUCSL; FRB GS10/FEDFUNDS; FRED USREC</x:v>
      </x:c>
    </x:row>
    <x:row r="202" ht="23" customHeight="1">
      <x:c r="A202" s="12" t="n">
        <x:v>23255</x:v>
      </x:c>
      <x:c r="B202" s="9" t="n">
        <x:v>30.72</x:v>
      </x:c>
      <x:c r="C202" s="9" t="n">
        <x:v>4.08</x:v>
      </x:c>
      <x:c r="D202" s="9" t="n">
        <x:v>3.48</x:v>
      </x:c>
      <x:c r="E202" s="9" t="n">
        <x:v>0</x:v>
      </x:c>
      <x:c r="F202" s="9" t="str">
        <x:v>BLS CPIAUCSL; FRB GS10/FEDFUNDS; FRED USREC</x:v>
      </x:c>
    </x:row>
    <x:row r="203" ht="23" customHeight="1">
      <x:c r="A203" s="12" t="n">
        <x:v>23285</x:v>
      </x:c>
      <x:c r="B203" s="9" t="n">
        <x:v>30.75</x:v>
      </x:c>
      <x:c r="C203" s="9" t="n">
        <x:v>4.11</x:v>
      </x:c>
      <x:c r="D203" s="9" t="n">
        <x:v>3.5</x:v>
      </x:c>
      <x:c r="E203" s="9" t="n">
        <x:v>0</x:v>
      </x:c>
      <x:c r="F203" s="9" t="str">
        <x:v>BLS CPIAUCSL; FRB GS10/FEDFUNDS; FRED USREC</x:v>
      </x:c>
    </x:row>
    <x:row r="204" ht="23" customHeight="1">
      <x:c r="A204" s="12" t="n">
        <x:v>23316</x:v>
      </x:c>
      <x:c r="B204" s="9" t="n">
        <x:v>30.78</x:v>
      </x:c>
      <x:c r="C204" s="9" t="n">
        <x:v>4.12</x:v>
      </x:c>
      <x:c r="D204" s="9" t="n">
        <x:v>3.48</x:v>
      </x:c>
      <x:c r="E204" s="9" t="n">
        <x:v>0</x:v>
      </x:c>
      <x:c r="F204" s="9" t="str">
        <x:v>BLS CPIAUCSL; FRB GS10/FEDFUNDS; FRED USREC</x:v>
      </x:c>
    </x:row>
    <x:row r="205" ht="23" customHeight="1">
      <x:c r="A205" s="12" t="n">
        <x:v>23346</x:v>
      </x:c>
      <x:c r="B205" s="9" t="n">
        <x:v>30.88</x:v>
      </x:c>
      <x:c r="C205" s="9" t="n">
        <x:v>4.13</x:v>
      </x:c>
      <x:c r="D205" s="9" t="n">
        <x:v>3.38</x:v>
      </x:c>
      <x:c r="E205" s="9" t="n">
        <x:v>0</x:v>
      </x:c>
      <x:c r="F205" s="9" t="str">
        <x:v>BLS CPIAUCSL; FRB GS10/FEDFUNDS; FRED USREC</x:v>
      </x:c>
    </x:row>
    <x:row r="206" ht="23" customHeight="1">
      <x:c r="A206" s="12" t="n">
        <x:v>23377</x:v>
      </x:c>
      <x:c r="B206" s="9" t="n">
        <x:v>30.94</x:v>
      </x:c>
      <x:c r="C206" s="9" t="n">
        <x:v>4.17</x:v>
      </x:c>
      <x:c r="D206" s="9" t="n">
        <x:v>3.48</x:v>
      </x:c>
      <x:c r="E206" s="9" t="n">
        <x:v>0</x:v>
      </x:c>
      <x:c r="F206" s="9" t="str">
        <x:v>BLS CPIAUCSL; FRB GS10/FEDFUNDS; FRED USREC</x:v>
      </x:c>
    </x:row>
    <x:row r="207" ht="23" customHeight="1">
      <x:c r="A207" s="12" t="n">
        <x:v>23408</x:v>
      </x:c>
      <x:c r="B207" s="9" t="n">
        <x:v>30.91</x:v>
      </x:c>
      <x:c r="C207" s="9" t="n">
        <x:v>4.15</x:v>
      </x:c>
      <x:c r="D207" s="9" t="n">
        <x:v>3.48</x:v>
      </x:c>
      <x:c r="E207" s="9" t="n">
        <x:v>0</x:v>
      </x:c>
      <x:c r="F207" s="9" t="str">
        <x:v>BLS CPIAUCSL; FRB GS10/FEDFUNDS; FRED USREC</x:v>
      </x:c>
    </x:row>
    <x:row r="208" ht="23" customHeight="1">
      <x:c r="A208" s="12" t="n">
        <x:v>23437</x:v>
      </x:c>
      <x:c r="B208" s="9" t="n">
        <x:v>30.94</x:v>
      </x:c>
      <x:c r="C208" s="9" t="n">
        <x:v>4.22</x:v>
      </x:c>
      <x:c r="D208" s="9" t="n">
        <x:v>3.43</x:v>
      </x:c>
      <x:c r="E208" s="9" t="n">
        <x:v>0</x:v>
      </x:c>
      <x:c r="F208" s="9" t="str">
        <x:v>BLS CPIAUCSL; FRB GS10/FEDFUNDS; FRED USREC</x:v>
      </x:c>
    </x:row>
    <x:row r="209" ht="23" customHeight="1">
      <x:c r="A209" s="12" t="n">
        <x:v>23468</x:v>
      </x:c>
      <x:c r="B209" s="9" t="n">
        <x:v>30.95</x:v>
      </x:c>
      <x:c r="C209" s="9" t="n">
        <x:v>4.23</x:v>
      </x:c>
      <x:c r="D209" s="9" t="n">
        <x:v>3.47</x:v>
      </x:c>
      <x:c r="E209" s="9" t="n">
        <x:v>0</x:v>
      </x:c>
      <x:c r="F209" s="9" t="str">
        <x:v>BLS CPIAUCSL; FRB GS10/FEDFUNDS; FRED USREC</x:v>
      </x:c>
    </x:row>
    <x:row r="210" ht="23" customHeight="1">
      <x:c r="A210" s="12" t="n">
        <x:v>23498</x:v>
      </x:c>
      <x:c r="B210" s="9" t="n">
        <x:v>30.98</x:v>
      </x:c>
      <x:c r="C210" s="9" t="n">
        <x:v>4.2</x:v>
      </x:c>
      <x:c r="D210" s="9" t="n">
        <x:v>3.5</x:v>
      </x:c>
      <x:c r="E210" s="9" t="n">
        <x:v>0</x:v>
      </x:c>
      <x:c r="F210" s="9" t="str">
        <x:v>BLS CPIAUCSL; FRB GS10/FEDFUNDS; FRED USREC</x:v>
      </x:c>
    </x:row>
    <x:row r="211" ht="23" customHeight="1">
      <x:c r="A211" s="12" t="n">
        <x:v>23529</x:v>
      </x:c>
      <x:c r="B211" s="9" t="n">
        <x:v>31.01</x:v>
      </x:c>
      <x:c r="C211" s="9" t="n">
        <x:v>4.17</x:v>
      </x:c>
      <x:c r="D211" s="9" t="n">
        <x:v>3.5</x:v>
      </x:c>
      <x:c r="E211" s="9" t="n">
        <x:v>0</x:v>
      </x:c>
      <x:c r="F211" s="9" t="str">
        <x:v>BLS CPIAUCSL; FRB GS10/FEDFUNDS; FRED USREC</x:v>
      </x:c>
    </x:row>
    <x:row r="212" ht="23" customHeight="1">
      <x:c r="A212" s="12" t="n">
        <x:v>23559</x:v>
      </x:c>
      <x:c r="B212" s="9" t="n">
        <x:v>31.02</x:v>
      </x:c>
      <x:c r="C212" s="9" t="n">
        <x:v>4.19</x:v>
      </x:c>
      <x:c r="D212" s="9" t="n">
        <x:v>3.42</x:v>
      </x:c>
      <x:c r="E212" s="9" t="n">
        <x:v>0</x:v>
      </x:c>
      <x:c r="F212" s="9" t="str">
        <x:v>BLS CPIAUCSL; FRB GS10/FEDFUNDS; FRED USREC</x:v>
      </x:c>
    </x:row>
    <x:row r="213" ht="23" customHeight="1">
      <x:c r="A213" s="12" t="n">
        <x:v>23590</x:v>
      </x:c>
      <x:c r="B213" s="9" t="n">
        <x:v>31.05</x:v>
      </x:c>
      <x:c r="C213" s="9" t="n">
        <x:v>4.19</x:v>
      </x:c>
      <x:c r="D213" s="9" t="n">
        <x:v>3.5</x:v>
      </x:c>
      <x:c r="E213" s="9" t="n">
        <x:v>0</x:v>
      </x:c>
      <x:c r="F213" s="9" t="str">
        <x:v>BLS CPIAUCSL; FRB GS10/FEDFUNDS; FRED USREC</x:v>
      </x:c>
    </x:row>
    <x:row r="214" ht="23" customHeight="1">
      <x:c r="A214" s="12" t="n">
        <x:v>23621</x:v>
      </x:c>
      <x:c r="B214" s="9" t="n">
        <x:v>31.08</x:v>
      </x:c>
      <x:c r="C214" s="9" t="n">
        <x:v>4.2</x:v>
      </x:c>
      <x:c r="D214" s="9" t="n">
        <x:v>3.45</x:v>
      </x:c>
      <x:c r="E214" s="9" t="n">
        <x:v>0</x:v>
      </x:c>
      <x:c r="F214" s="9" t="str">
        <x:v>BLS CPIAUCSL; FRB GS10/FEDFUNDS; FRED USREC</x:v>
      </x:c>
    </x:row>
    <x:row r="215" ht="23" customHeight="1">
      <x:c r="A215" s="12" t="n">
        <x:v>23651</x:v>
      </x:c>
      <x:c r="B215" s="9" t="n">
        <x:v>31.12</x:v>
      </x:c>
      <x:c r="C215" s="9" t="n">
        <x:v>4.19</x:v>
      </x:c>
      <x:c r="D215" s="9" t="n">
        <x:v>3.36</x:v>
      </x:c>
      <x:c r="E215" s="9" t="n">
        <x:v>0</x:v>
      </x:c>
      <x:c r="F215" s="9" t="str">
        <x:v>BLS CPIAUCSL; FRB GS10/FEDFUNDS; FRED USREC</x:v>
      </x:c>
    </x:row>
    <x:row r="216" ht="23" customHeight="1">
      <x:c r="A216" s="12" t="n">
        <x:v>23682</x:v>
      </x:c>
      <x:c r="B216" s="9" t="n">
        <x:v>31.21</x:v>
      </x:c>
      <x:c r="C216" s="9" t="n">
        <x:v>4.15</x:v>
      </x:c>
      <x:c r="D216" s="9" t="n">
        <x:v>3.52</x:v>
      </x:c>
      <x:c r="E216" s="9" t="n">
        <x:v>0</x:v>
      </x:c>
      <x:c r="F216" s="9" t="str">
        <x:v>BLS CPIAUCSL; FRB GS10/FEDFUNDS; FRED USREC</x:v>
      </x:c>
    </x:row>
    <x:row r="217" ht="23" customHeight="1">
      <x:c r="A217" s="12" t="n">
        <x:v>23712</x:v>
      </x:c>
      <x:c r="B217" s="9" t="n">
        <x:v>31.25</x:v>
      </x:c>
      <x:c r="C217" s="9" t="n">
        <x:v>4.18</x:v>
      </x:c>
      <x:c r="D217" s="9" t="n">
        <x:v>3.85</x:v>
      </x:c>
      <x:c r="E217" s="9" t="n">
        <x:v>0</x:v>
      </x:c>
      <x:c r="F217" s="9" t="str">
        <x:v>BLS CPIAUCSL; FRB GS10/FEDFUNDS; FRED USREC</x:v>
      </x:c>
    </x:row>
    <x:row r="218" ht="23" customHeight="1">
      <x:c r="A218" s="12" t="n">
        <x:v>23743</x:v>
      </x:c>
      <x:c r="B218" s="9" t="n">
        <x:v>31.28</x:v>
      </x:c>
      <x:c r="C218" s="9" t="n">
        <x:v>4.19</x:v>
      </x:c>
      <x:c r="D218" s="9" t="n">
        <x:v>3.9</x:v>
      </x:c>
      <x:c r="E218" s="9" t="n">
        <x:v>0</x:v>
      </x:c>
      <x:c r="F218" s="9" t="str">
        <x:v>BLS CPIAUCSL; FRB GS10/FEDFUNDS; FRED USREC</x:v>
      </x:c>
    </x:row>
    <x:row r="219" ht="23" customHeight="1">
      <x:c r="A219" s="12" t="n">
        <x:v>23774</x:v>
      </x:c>
      <x:c r="B219" s="9" t="n">
        <x:v>31.28</x:v>
      </x:c>
      <x:c r="C219" s="9" t="n">
        <x:v>4.21</x:v>
      </x:c>
      <x:c r="D219" s="9" t="n">
        <x:v>3.98</x:v>
      </x:c>
      <x:c r="E219" s="9" t="n">
        <x:v>0</x:v>
      </x:c>
      <x:c r="F219" s="9" t="str">
        <x:v>BLS CPIAUCSL; FRB GS10/FEDFUNDS; FRED USREC</x:v>
      </x:c>
    </x:row>
    <x:row r="220" ht="23" customHeight="1">
      <x:c r="A220" s="12" t="n">
        <x:v>23802</x:v>
      </x:c>
      <x:c r="B220" s="9" t="n">
        <x:v>31.31</x:v>
      </x:c>
      <x:c r="C220" s="9" t="n">
        <x:v>4.21</x:v>
      </x:c>
      <x:c r="D220" s="9" t="n">
        <x:v>4.05</x:v>
      </x:c>
      <x:c r="E220" s="9" t="n">
        <x:v>0</x:v>
      </x:c>
      <x:c r="F220" s="9" t="str">
        <x:v>BLS CPIAUCSL; FRB GS10/FEDFUNDS; FRED USREC</x:v>
      </x:c>
    </x:row>
    <x:row r="221" ht="23" customHeight="1">
      <x:c r="A221" s="12" t="n">
        <x:v>23833</x:v>
      </x:c>
      <x:c r="B221" s="9" t="n">
        <x:v>31.38</x:v>
      </x:c>
      <x:c r="C221" s="9" t="n">
        <x:v>4.2</x:v>
      </x:c>
      <x:c r="D221" s="9" t="n">
        <x:v>4.09</x:v>
      </x:c>
      <x:c r="E221" s="9" t="n">
        <x:v>0</x:v>
      </x:c>
      <x:c r="F221" s="9" t="str">
        <x:v>BLS CPIAUCSL; FRB GS10/FEDFUNDS; FRED USREC</x:v>
      </x:c>
    </x:row>
    <x:row r="222" ht="23" customHeight="1">
      <x:c r="A222" s="12" t="n">
        <x:v>23863</x:v>
      </x:c>
      <x:c r="B222" s="9" t="n">
        <x:v>31.48</x:v>
      </x:c>
      <x:c r="C222" s="9" t="n">
        <x:v>4.21</x:v>
      </x:c>
      <x:c r="D222" s="9" t="n">
        <x:v>4.1</x:v>
      </x:c>
      <x:c r="E222" s="9" t="n">
        <x:v>0</x:v>
      </x:c>
      <x:c r="F222" s="9" t="str">
        <x:v>BLS CPIAUCSL; FRB GS10/FEDFUNDS; FRED USREC</x:v>
      </x:c>
    </x:row>
    <x:row r="223" ht="23" customHeight="1">
      <x:c r="A223" s="12" t="n">
        <x:v>23894</x:v>
      </x:c>
      <x:c r="B223" s="9" t="n">
        <x:v>31.61</x:v>
      </x:c>
      <x:c r="C223" s="9" t="n">
        <x:v>4.21</x:v>
      </x:c>
      <x:c r="D223" s="9" t="n">
        <x:v>4.05</x:v>
      </x:c>
      <x:c r="E223" s="9" t="n">
        <x:v>0</x:v>
      </x:c>
      <x:c r="F223" s="9" t="str">
        <x:v>BLS CPIAUCSL; FRB GS10/FEDFUNDS; FRED USREC</x:v>
      </x:c>
    </x:row>
    <x:row r="224" ht="23" customHeight="1">
      <x:c r="A224" s="12" t="n">
        <x:v>23924</x:v>
      </x:c>
      <x:c r="B224" s="9" t="n">
        <x:v>31.58</x:v>
      </x:c>
      <x:c r="C224" s="9" t="n">
        <x:v>4.2</x:v>
      </x:c>
      <x:c r="D224" s="9" t="n">
        <x:v>4.09</x:v>
      </x:c>
      <x:c r="E224" s="9" t="n">
        <x:v>0</x:v>
      </x:c>
      <x:c r="F224" s="9" t="str">
        <x:v>BLS CPIAUCSL; FRB GS10/FEDFUNDS; FRED USREC</x:v>
      </x:c>
    </x:row>
    <x:row r="225" ht="23" customHeight="1">
      <x:c r="A225" s="12" t="n">
        <x:v>23955</x:v>
      </x:c>
      <x:c r="B225" s="9" t="n">
        <x:v>31.55</x:v>
      </x:c>
      <x:c r="C225" s="9" t="n">
        <x:v>4.25</x:v>
      </x:c>
      <x:c r="D225" s="9" t="n">
        <x:v>4.12</x:v>
      </x:c>
      <x:c r="E225" s="9" t="n">
        <x:v>0</x:v>
      </x:c>
      <x:c r="F225" s="9" t="str">
        <x:v>BLS CPIAUCSL; FRB GS10/FEDFUNDS; FRED USREC</x:v>
      </x:c>
    </x:row>
    <x:row r="226" ht="23" customHeight="1">
      <x:c r="A226" s="12" t="n">
        <x:v>23986</x:v>
      </x:c>
      <x:c r="B226" s="9" t="n">
        <x:v>31.62</x:v>
      </x:c>
      <x:c r="C226" s="9" t="n">
        <x:v>4.29</x:v>
      </x:c>
      <x:c r="D226" s="9" t="n">
        <x:v>4.02</x:v>
      </x:c>
      <x:c r="E226" s="9" t="n">
        <x:v>0</x:v>
      </x:c>
      <x:c r="F226" s="9" t="str">
        <x:v>BLS CPIAUCSL; FRB GS10/FEDFUNDS; FRED USREC</x:v>
      </x:c>
    </x:row>
    <x:row r="227" ht="23" customHeight="1">
      <x:c r="A227" s="12" t="n">
        <x:v>24016</x:v>
      </x:c>
      <x:c r="B227" s="9" t="n">
        <x:v>31.65</x:v>
      </x:c>
      <x:c r="C227" s="9" t="n">
        <x:v>4.35</x:v>
      </x:c>
      <x:c r="D227" s="9" t="n">
        <x:v>4.08</x:v>
      </x:c>
      <x:c r="E227" s="9" t="n">
        <x:v>0</x:v>
      </x:c>
      <x:c r="F227" s="9" t="str">
        <x:v>BLS CPIAUCSL; FRB GS10/FEDFUNDS; FRED USREC</x:v>
      </x:c>
    </x:row>
    <x:row r="228" ht="23" customHeight="1">
      <x:c r="A228" s="12" t="n">
        <x:v>24047</x:v>
      </x:c>
      <x:c r="B228" s="9" t="n">
        <x:v>31.75</x:v>
      </x:c>
      <x:c r="C228" s="9" t="n">
        <x:v>4.45</x:v>
      </x:c>
      <x:c r="D228" s="9" t="n">
        <x:v>4.1</x:v>
      </x:c>
      <x:c r="E228" s="9" t="n">
        <x:v>0</x:v>
      </x:c>
      <x:c r="F228" s="9" t="str">
        <x:v>BLS CPIAUCSL; FRB GS10/FEDFUNDS; FRED USREC</x:v>
      </x:c>
    </x:row>
    <x:row r="229" ht="23" customHeight="1">
      <x:c r="A229" s="12" t="n">
        <x:v>24077</x:v>
      </x:c>
      <x:c r="B229" s="9" t="n">
        <x:v>31.85</x:v>
      </x:c>
      <x:c r="C229" s="9" t="n">
        <x:v>4.62</x:v>
      </x:c>
      <x:c r="D229" s="9" t="n">
        <x:v>4.32</x:v>
      </x:c>
      <x:c r="E229" s="9" t="n">
        <x:v>0</x:v>
      </x:c>
      <x:c r="F229" s="9" t="str">
        <x:v>BLS CPIAUCSL; FRB GS10/FEDFUNDS; FRED USREC</x:v>
      </x:c>
    </x:row>
    <x:row r="230" ht="23" customHeight="1">
      <x:c r="A230" s="12" t="n">
        <x:v>24108</x:v>
      </x:c>
      <x:c r="B230" s="9" t="n">
        <x:v>31.88</x:v>
      </x:c>
      <x:c r="C230" s="9" t="n">
        <x:v>4.61</x:v>
      </x:c>
      <x:c r="D230" s="9" t="n">
        <x:v>4.42</x:v>
      </x:c>
      <x:c r="E230" s="9" t="n">
        <x:v>0</x:v>
      </x:c>
      <x:c r="F230" s="9" t="str">
        <x:v>BLS CPIAUCSL; FRB GS10/FEDFUNDS; FRED USREC</x:v>
      </x:c>
    </x:row>
    <x:row r="231" ht="23" customHeight="1">
      <x:c r="A231" s="12" t="n">
        <x:v>24139</x:v>
      </x:c>
      <x:c r="B231" s="9" t="n">
        <x:v>32.08</x:v>
      </x:c>
      <x:c r="C231" s="9" t="n">
        <x:v>4.83</x:v>
      </x:c>
      <x:c r="D231" s="9" t="n">
        <x:v>4.6</x:v>
      </x:c>
      <x:c r="E231" s="9" t="n">
        <x:v>0</x:v>
      </x:c>
      <x:c r="F231" s="9" t="str">
        <x:v>BLS CPIAUCSL; FRB GS10/FEDFUNDS; FRED USREC</x:v>
      </x:c>
    </x:row>
    <x:row r="232" ht="23" customHeight="1">
      <x:c r="A232" s="12" t="n">
        <x:v>24167</x:v>
      </x:c>
      <x:c r="B232" s="9" t="n">
        <x:v>32.18</x:v>
      </x:c>
      <x:c r="C232" s="9" t="n">
        <x:v>4.87</x:v>
      </x:c>
      <x:c r="D232" s="9" t="n">
        <x:v>4.66</x:v>
      </x:c>
      <x:c r="E232" s="9" t="n">
        <x:v>0</x:v>
      </x:c>
      <x:c r="F232" s="9" t="str">
        <x:v>BLS CPIAUCSL; FRB GS10/FEDFUNDS; FRED USREC</x:v>
      </x:c>
    </x:row>
    <x:row r="233" ht="23" customHeight="1">
      <x:c r="A233" s="12" t="n">
        <x:v>24198</x:v>
      </x:c>
      <x:c r="B233" s="9" t="n">
        <x:v>32.28</x:v>
      </x:c>
      <x:c r="C233" s="9" t="n">
        <x:v>4.75</x:v>
      </x:c>
      <x:c r="D233" s="9" t="n">
        <x:v>4.67</x:v>
      </x:c>
      <x:c r="E233" s="9" t="n">
        <x:v>0</x:v>
      </x:c>
      <x:c r="F233" s="9" t="str">
        <x:v>BLS CPIAUCSL; FRB GS10/FEDFUNDS; FRED USREC</x:v>
      </x:c>
    </x:row>
    <x:row r="234" ht="23" customHeight="1">
      <x:c r="A234" s="12" t="n">
        <x:v>24228</x:v>
      </x:c>
      <x:c r="B234" s="9" t="n">
        <x:v>32.35</x:v>
      </x:c>
      <x:c r="C234" s="9" t="n">
        <x:v>4.78</x:v>
      </x:c>
      <x:c r="D234" s="9" t="n">
        <x:v>4.9</x:v>
      </x:c>
      <x:c r="E234" s="9" t="n">
        <x:v>0</x:v>
      </x:c>
      <x:c r="F234" s="9" t="str">
        <x:v>BLS CPIAUCSL; FRB GS10/FEDFUNDS; FRED USREC</x:v>
      </x:c>
    </x:row>
    <x:row r="235" ht="23" customHeight="1">
      <x:c r="A235" s="12" t="n">
        <x:v>24259</x:v>
      </x:c>
      <x:c r="B235" s="9" t="n">
        <x:v>32.38</x:v>
      </x:c>
      <x:c r="C235" s="9" t="n">
        <x:v>4.81</x:v>
      </x:c>
      <x:c r="D235" s="9" t="n">
        <x:v>5.17</x:v>
      </x:c>
      <x:c r="E235" s="9" t="n">
        <x:v>0</x:v>
      </x:c>
      <x:c r="F235" s="9" t="str">
        <x:v>BLS CPIAUCSL; FRB GS10/FEDFUNDS; FRED USREC</x:v>
      </x:c>
    </x:row>
    <x:row r="236" ht="23" customHeight="1">
      <x:c r="A236" s="12" t="n">
        <x:v>24289</x:v>
      </x:c>
      <x:c r="B236" s="9" t="n">
        <x:v>32.45</x:v>
      </x:c>
      <x:c r="C236" s="9" t="n">
        <x:v>5.02</x:v>
      </x:c>
      <x:c r="D236" s="9" t="n">
        <x:v>5.3</x:v>
      </x:c>
      <x:c r="E236" s="9" t="n">
        <x:v>0</x:v>
      </x:c>
      <x:c r="F236" s="9" t="str">
        <x:v>BLS CPIAUCSL; FRB GS10/FEDFUNDS; FRED USREC</x:v>
      </x:c>
    </x:row>
    <x:row r="237" ht="23" customHeight="1">
      <x:c r="A237" s="12" t="n">
        <x:v>24320</x:v>
      </x:c>
      <x:c r="B237" s="9" t="n">
        <x:v>32.65</x:v>
      </x:c>
      <x:c r="C237" s="9" t="n">
        <x:v>5.22</x:v>
      </x:c>
      <x:c r="D237" s="9" t="n">
        <x:v>5.53</x:v>
      </x:c>
      <x:c r="E237" s="9" t="n">
        <x:v>0</x:v>
      </x:c>
      <x:c r="F237" s="9" t="str">
        <x:v>BLS CPIAUCSL; FRB GS10/FEDFUNDS; FRED USREC</x:v>
      </x:c>
    </x:row>
    <x:row r="238" ht="23" customHeight="1">
      <x:c r="A238" s="12" t="n">
        <x:v>24351</x:v>
      </x:c>
      <x:c r="B238" s="9" t="n">
        <x:v>32.75</x:v>
      </x:c>
      <x:c r="C238" s="9" t="n">
        <x:v>5.18</x:v>
      </x:c>
      <x:c r="D238" s="9" t="n">
        <x:v>5.4</x:v>
      </x:c>
      <x:c r="E238" s="9" t="n">
        <x:v>0</x:v>
      </x:c>
      <x:c r="F238" s="9" t="str">
        <x:v>BLS CPIAUCSL; FRB GS10/FEDFUNDS; FRED USREC</x:v>
      </x:c>
    </x:row>
    <x:row r="239" ht="23" customHeight="1">
      <x:c r="A239" s="12" t="n">
        <x:v>24381</x:v>
      </x:c>
      <x:c r="B239" s="9" t="n">
        <x:v>32.85</x:v>
      </x:c>
      <x:c r="C239" s="9" t="n">
        <x:v>5.01</x:v>
      </x:c>
      <x:c r="D239" s="9" t="n">
        <x:v>5.53</x:v>
      </x:c>
      <x:c r="E239" s="9" t="n">
        <x:v>0</x:v>
      </x:c>
      <x:c r="F239" s="9" t="str">
        <x:v>BLS CPIAUCSL; FRB GS10/FEDFUNDS; FRED USREC</x:v>
      </x:c>
    </x:row>
    <x:row r="240" ht="23" customHeight="1">
      <x:c r="A240" s="12" t="n">
        <x:v>24412</x:v>
      </x:c>
      <x:c r="B240" s="9" t="n">
        <x:v>32.88</x:v>
      </x:c>
      <x:c r="C240" s="9" t="n">
        <x:v>5.16</x:v>
      </x:c>
      <x:c r="D240" s="9" t="n">
        <x:v>5.76</x:v>
      </x:c>
      <x:c r="E240" s="9" t="n">
        <x:v>0</x:v>
      </x:c>
      <x:c r="F240" s="9" t="str">
        <x:v>BLS CPIAUCSL; FRB GS10/FEDFUNDS; FRED USREC</x:v>
      </x:c>
    </x:row>
    <x:row r="241" ht="23" customHeight="1">
      <x:c r="A241" s="12" t="n">
        <x:v>24442</x:v>
      </x:c>
      <x:c r="B241" s="9" t="n">
        <x:v>32.92</x:v>
      </x:c>
      <x:c r="C241" s="9" t="n">
        <x:v>4.84</x:v>
      </x:c>
      <x:c r="D241" s="9" t="n">
        <x:v>5.4</x:v>
      </x:c>
      <x:c r="E241" s="9" t="n">
        <x:v>0</x:v>
      </x:c>
      <x:c r="F241" s="9" t="str">
        <x:v>BLS CPIAUCSL; FRB GS10/FEDFUNDS; FRED USREC</x:v>
      </x:c>
    </x:row>
    <x:row r="242" ht="23" customHeight="1">
      <x:c r="A242" s="12" t="n">
        <x:v>24473</x:v>
      </x:c>
      <x:c r="B242" s="9" t="n">
        <x:v>32.9</x:v>
      </x:c>
      <x:c r="C242" s="9" t="n">
        <x:v>4.58</x:v>
      </x:c>
      <x:c r="D242" s="9" t="n">
        <x:v>4.94</x:v>
      </x:c>
      <x:c r="E242" s="9" t="n">
        <x:v>0</x:v>
      </x:c>
      <x:c r="F242" s="9" t="str">
        <x:v>BLS CPIAUCSL; FRB GS10/FEDFUNDS; FRED USREC</x:v>
      </x:c>
    </x:row>
    <x:row r="243" ht="23" customHeight="1">
      <x:c r="A243" s="12" t="n">
        <x:v>24504</x:v>
      </x:c>
      <x:c r="B243" s="9" t="n">
        <x:v>33</x:v>
      </x:c>
      <x:c r="C243" s="9" t="n">
        <x:v>4.63</x:v>
      </x:c>
      <x:c r="D243" s="9" t="n">
        <x:v>5</x:v>
      </x:c>
      <x:c r="E243" s="9" t="n">
        <x:v>0</x:v>
      </x:c>
      <x:c r="F243" s="9" t="str">
        <x:v>BLS CPIAUCSL; FRB GS10/FEDFUNDS; FRED USREC</x:v>
      </x:c>
    </x:row>
    <x:row r="244" ht="23" customHeight="1">
      <x:c r="A244" s="12" t="n">
        <x:v>24532</x:v>
      </x:c>
      <x:c r="B244" s="9" t="n">
        <x:v>33</x:v>
      </x:c>
      <x:c r="C244" s="9" t="n">
        <x:v>4.54</x:v>
      </x:c>
      <x:c r="D244" s="9" t="n">
        <x:v>4.53</x:v>
      </x:c>
      <x:c r="E244" s="9" t="n">
        <x:v>0</x:v>
      </x:c>
      <x:c r="F244" s="9" t="str">
        <x:v>BLS CPIAUCSL; FRB GS10/FEDFUNDS; FRED USREC</x:v>
      </x:c>
    </x:row>
    <x:row r="245" ht="23" customHeight="1">
      <x:c r="A245" s="12" t="n">
        <x:v>24563</x:v>
      </x:c>
      <x:c r="B245" s="9" t="n">
        <x:v>33.1</x:v>
      </x:c>
      <x:c r="C245" s="9" t="n">
        <x:v>4.59</x:v>
      </x:c>
      <x:c r="D245" s="9" t="n">
        <x:v>4.05</x:v>
      </x:c>
      <x:c r="E245" s="9" t="n">
        <x:v>0</x:v>
      </x:c>
      <x:c r="F245" s="9" t="str">
        <x:v>BLS CPIAUCSL; FRB GS10/FEDFUNDS; FRED USREC</x:v>
      </x:c>
    </x:row>
    <x:row r="246" ht="23" customHeight="1">
      <x:c r="A246" s="12" t="n">
        <x:v>24593</x:v>
      </x:c>
      <x:c r="B246" s="9" t="n">
        <x:v>33.1</x:v>
      </x:c>
      <x:c r="C246" s="9" t="n">
        <x:v>4.85</x:v>
      </x:c>
      <x:c r="D246" s="9" t="n">
        <x:v>3.94</x:v>
      </x:c>
      <x:c r="E246" s="9" t="n">
        <x:v>0</x:v>
      </x:c>
      <x:c r="F246" s="9" t="str">
        <x:v>BLS CPIAUCSL; FRB GS10/FEDFUNDS; FRED USREC</x:v>
      </x:c>
    </x:row>
    <x:row r="247" ht="23" customHeight="1">
      <x:c r="A247" s="12" t="n">
        <x:v>24624</x:v>
      </x:c>
      <x:c r="B247" s="9" t="n">
        <x:v>33.3</x:v>
      </x:c>
      <x:c r="C247" s="9" t="n">
        <x:v>5.02</x:v>
      </x:c>
      <x:c r="D247" s="9" t="n">
        <x:v>3.98</x:v>
      </x:c>
      <x:c r="E247" s="9" t="n">
        <x:v>0</x:v>
      </x:c>
      <x:c r="F247" s="9" t="str">
        <x:v>BLS CPIAUCSL; FRB GS10/FEDFUNDS; FRED USREC</x:v>
      </x:c>
    </x:row>
    <x:row r="248" ht="23" customHeight="1">
      <x:c r="A248" s="12" t="n">
        <x:v>24654</x:v>
      </x:c>
      <x:c r="B248" s="9" t="n">
        <x:v>33.4</x:v>
      </x:c>
      <x:c r="C248" s="9" t="n">
        <x:v>5.16</x:v>
      </x:c>
      <x:c r="D248" s="9" t="n">
        <x:v>3.79</x:v>
      </x:c>
      <x:c r="E248" s="9" t="n">
        <x:v>0</x:v>
      </x:c>
      <x:c r="F248" s="9" t="str">
        <x:v>BLS CPIAUCSL; FRB GS10/FEDFUNDS; FRED USREC</x:v>
      </x:c>
    </x:row>
    <x:row r="249" ht="23" customHeight="1">
      <x:c r="A249" s="12" t="n">
        <x:v>24685</x:v>
      </x:c>
      <x:c r="B249" s="9" t="n">
        <x:v>33.5</x:v>
      </x:c>
      <x:c r="C249" s="9" t="n">
        <x:v>5.28</x:v>
      </x:c>
      <x:c r="D249" s="9" t="n">
        <x:v>3.9</x:v>
      </x:c>
      <x:c r="E249" s="9" t="n">
        <x:v>0</x:v>
      </x:c>
      <x:c r="F249" s="9" t="str">
        <x:v>BLS CPIAUCSL; FRB GS10/FEDFUNDS; FRED USREC</x:v>
      </x:c>
    </x:row>
    <x:row r="250" ht="23" customHeight="1">
      <x:c r="A250" s="12" t="n">
        <x:v>24716</x:v>
      </x:c>
      <x:c r="B250" s="9" t="n">
        <x:v>33.6</x:v>
      </x:c>
      <x:c r="C250" s="9" t="n">
        <x:v>5.3</x:v>
      </x:c>
      <x:c r="D250" s="9" t="n">
        <x:v>3.99</x:v>
      </x:c>
      <x:c r="E250" s="9" t="n">
        <x:v>0</x:v>
      </x:c>
      <x:c r="F250" s="9" t="str">
        <x:v>BLS CPIAUCSL; FRB GS10/FEDFUNDS; FRED USREC</x:v>
      </x:c>
    </x:row>
    <x:row r="251" ht="23" customHeight="1">
      <x:c r="A251" s="12" t="n">
        <x:v>24746</x:v>
      </x:c>
      <x:c r="B251" s="9" t="n">
        <x:v>33.7</x:v>
      </x:c>
      <x:c r="C251" s="9" t="n">
        <x:v>5.48</x:v>
      </x:c>
      <x:c r="D251" s="9" t="n">
        <x:v>3.88</x:v>
      </x:c>
      <x:c r="E251" s="9" t="n">
        <x:v>0</x:v>
      </x:c>
      <x:c r="F251" s="9" t="str">
        <x:v>BLS CPIAUCSL; FRB GS10/FEDFUNDS; FRED USREC</x:v>
      </x:c>
    </x:row>
    <x:row r="252" ht="23" customHeight="1">
      <x:c r="A252" s="12" t="n">
        <x:v>24777</x:v>
      </x:c>
      <x:c r="B252" s="9" t="n">
        <x:v>33.9</x:v>
      </x:c>
      <x:c r="C252" s="9" t="n">
        <x:v>5.75</x:v>
      </x:c>
      <x:c r="D252" s="9" t="n">
        <x:v>4.13</x:v>
      </x:c>
      <x:c r="E252" s="9" t="n">
        <x:v>0</x:v>
      </x:c>
      <x:c r="F252" s="9" t="str">
        <x:v>BLS CPIAUCSL; FRB GS10/FEDFUNDS; FRED USREC</x:v>
      </x:c>
    </x:row>
    <x:row r="253" ht="23" customHeight="1">
      <x:c r="A253" s="12" t="n">
        <x:v>24807</x:v>
      </x:c>
      <x:c r="B253" s="9" t="n">
        <x:v>34</x:v>
      </x:c>
      <x:c r="C253" s="9" t="n">
        <x:v>5.7</x:v>
      </x:c>
      <x:c r="D253" s="9" t="n">
        <x:v>4.51</x:v>
      </x:c>
      <x:c r="E253" s="9" t="n">
        <x:v>0</x:v>
      </x:c>
      <x:c r="F253" s="9" t="str">
        <x:v>BLS CPIAUCSL; FRB GS10/FEDFUNDS; FRED USREC</x:v>
      </x:c>
    </x:row>
    <x:row r="254" ht="23" customHeight="1">
      <x:c r="A254" s="12" t="n">
        <x:v>24838</x:v>
      </x:c>
      <x:c r="B254" s="9" t="n">
        <x:v>34.1</x:v>
      </x:c>
      <x:c r="C254" s="9" t="n">
        <x:v>5.53</x:v>
      </x:c>
      <x:c r="D254" s="9" t="n">
        <x:v>4.61</x:v>
      </x:c>
      <x:c r="E254" s="9" t="n">
        <x:v>0</x:v>
      </x:c>
      <x:c r="F254" s="9" t="str">
        <x:v>BLS CPIAUCSL; FRB GS10/FEDFUNDS; FRED USREC</x:v>
      </x:c>
    </x:row>
    <x:row r="255" ht="23" customHeight="1">
      <x:c r="A255" s="12" t="n">
        <x:v>24869</x:v>
      </x:c>
      <x:c r="B255" s="9" t="n">
        <x:v>34.2</x:v>
      </x:c>
      <x:c r="C255" s="9" t="n">
        <x:v>5.56</x:v>
      </x:c>
      <x:c r="D255" s="9" t="n">
        <x:v>4.71</x:v>
      </x:c>
      <x:c r="E255" s="9" t="n">
        <x:v>0</x:v>
      </x:c>
      <x:c r="F255" s="9" t="str">
        <x:v>BLS CPIAUCSL; FRB GS10/FEDFUNDS; FRED USREC</x:v>
      </x:c>
    </x:row>
    <x:row r="256" ht="23" customHeight="1">
      <x:c r="A256" s="12" t="n">
        <x:v>24898</x:v>
      </x:c>
      <x:c r="B256" s="9" t="n">
        <x:v>34.3</x:v>
      </x:c>
      <x:c r="C256" s="9" t="n">
        <x:v>5.74</x:v>
      </x:c>
      <x:c r="D256" s="9" t="n">
        <x:v>5.05</x:v>
      </x:c>
      <x:c r="E256" s="9" t="n">
        <x:v>0</x:v>
      </x:c>
      <x:c r="F256" s="9" t="str">
        <x:v>BLS CPIAUCSL; FRB GS10/FEDFUNDS; FRED USREC</x:v>
      </x:c>
    </x:row>
    <x:row r="257" ht="23" customHeight="1">
      <x:c r="A257" s="12" t="n">
        <x:v>24929</x:v>
      </x:c>
      <x:c r="B257" s="9" t="n">
        <x:v>34.4</x:v>
      </x:c>
      <x:c r="C257" s="9" t="n">
        <x:v>5.64</x:v>
      </x:c>
      <x:c r="D257" s="9" t="n">
        <x:v>5.76</x:v>
      </x:c>
      <x:c r="E257" s="9" t="n">
        <x:v>0</x:v>
      </x:c>
      <x:c r="F257" s="9" t="str">
        <x:v>BLS CPIAUCSL; FRB GS10/FEDFUNDS; FRED USREC</x:v>
      </x:c>
    </x:row>
    <x:row r="258" ht="23" customHeight="1">
      <x:c r="A258" s="12" t="n">
        <x:v>24959</x:v>
      </x:c>
      <x:c r="B258" s="9" t="n">
        <x:v>34.5</x:v>
      </x:c>
      <x:c r="C258" s="9" t="n">
        <x:v>5.87</x:v>
      </x:c>
      <x:c r="D258" s="9" t="n">
        <x:v>6.12</x:v>
      </x:c>
      <x:c r="E258" s="9" t="n">
        <x:v>0</x:v>
      </x:c>
      <x:c r="F258" s="9" t="str">
        <x:v>BLS CPIAUCSL; FRB GS10/FEDFUNDS; FRED USREC</x:v>
      </x:c>
    </x:row>
    <x:row r="259" ht="23" customHeight="1">
      <x:c r="A259" s="12" t="n">
        <x:v>24990</x:v>
      </x:c>
      <x:c r="B259" s="9" t="n">
        <x:v>34.7</x:v>
      </x:c>
      <x:c r="C259" s="9" t="n">
        <x:v>5.72</x:v>
      </x:c>
      <x:c r="D259" s="9" t="n">
        <x:v>6.07</x:v>
      </x:c>
      <x:c r="E259" s="9" t="n">
        <x:v>0</x:v>
      </x:c>
      <x:c r="F259" s="9" t="str">
        <x:v>BLS CPIAUCSL; FRB GS10/FEDFUNDS; FRED USREC</x:v>
      </x:c>
    </x:row>
    <x:row r="260" ht="23" customHeight="1">
      <x:c r="A260" s="12" t="n">
        <x:v>25020</x:v>
      </x:c>
      <x:c r="B260" s="9" t="n">
        <x:v>34.9</x:v>
      </x:c>
      <x:c r="C260" s="9" t="n">
        <x:v>5.5</x:v>
      </x:c>
      <x:c r="D260" s="9" t="n">
        <x:v>6.03</x:v>
      </x:c>
      <x:c r="E260" s="9" t="n">
        <x:v>0</x:v>
      </x:c>
      <x:c r="F260" s="9" t="str">
        <x:v>BLS CPIAUCSL; FRB GS10/FEDFUNDS; FRED USREC</x:v>
      </x:c>
    </x:row>
    <x:row r="261" ht="23" customHeight="1">
      <x:c r="A261" s="12" t="n">
        <x:v>25051</x:v>
      </x:c>
      <x:c r="B261" s="9" t="n">
        <x:v>35</x:v>
      </x:c>
      <x:c r="C261" s="9" t="n">
        <x:v>5.42</x:v>
      </x:c>
      <x:c r="D261" s="9" t="n">
        <x:v>6.03</x:v>
      </x:c>
      <x:c r="E261" s="9" t="n">
        <x:v>0</x:v>
      </x:c>
      <x:c r="F261" s="9" t="str">
        <x:v>BLS CPIAUCSL; FRB GS10/FEDFUNDS; FRED USREC</x:v>
      </x:c>
    </x:row>
    <x:row r="262" ht="23" customHeight="1">
      <x:c r="A262" s="12" t="n">
        <x:v>25082</x:v>
      </x:c>
      <x:c r="B262" s="9" t="n">
        <x:v>35.1</x:v>
      </x:c>
      <x:c r="C262" s="9" t="n">
        <x:v>5.46</x:v>
      </x:c>
      <x:c r="D262" s="9" t="n">
        <x:v>5.78</x:v>
      </x:c>
      <x:c r="E262" s="9" t="n">
        <x:v>0</x:v>
      </x:c>
      <x:c r="F262" s="9" t="str">
        <x:v>BLS CPIAUCSL; FRB GS10/FEDFUNDS; FRED USREC</x:v>
      </x:c>
    </x:row>
    <x:row r="263" ht="23" customHeight="1">
      <x:c r="A263" s="12" t="n">
        <x:v>25112</x:v>
      </x:c>
      <x:c r="B263" s="9" t="n">
        <x:v>35.3</x:v>
      </x:c>
      <x:c r="C263" s="9" t="n">
        <x:v>5.58</x:v>
      </x:c>
      <x:c r="D263" s="9" t="n">
        <x:v>5.91</x:v>
      </x:c>
      <x:c r="E263" s="9" t="n">
        <x:v>0</x:v>
      </x:c>
      <x:c r="F263" s="9" t="str">
        <x:v>BLS CPIAUCSL; FRB GS10/FEDFUNDS; FRED USREC</x:v>
      </x:c>
    </x:row>
    <x:row r="264" ht="23" customHeight="1">
      <x:c r="A264" s="12" t="n">
        <x:v>25143</x:v>
      </x:c>
      <x:c r="B264" s="9" t="n">
        <x:v>35.4</x:v>
      </x:c>
      <x:c r="C264" s="9" t="n">
        <x:v>5.7</x:v>
      </x:c>
      <x:c r="D264" s="9" t="n">
        <x:v>5.82</x:v>
      </x:c>
      <x:c r="E264" s="9" t="n">
        <x:v>0</x:v>
      </x:c>
      <x:c r="F264" s="9" t="str">
        <x:v>BLS CPIAUCSL; FRB GS10/FEDFUNDS; FRED USREC</x:v>
      </x:c>
    </x:row>
    <x:row r="265" ht="23" customHeight="1">
      <x:c r="A265" s="12" t="n">
        <x:v>25173</x:v>
      </x:c>
      <x:c r="B265" s="9" t="n">
        <x:v>35.6</x:v>
      </x:c>
      <x:c r="C265" s="9" t="n">
        <x:v>6.03</x:v>
      </x:c>
      <x:c r="D265" s="9" t="n">
        <x:v>6.02</x:v>
      </x:c>
      <x:c r="E265" s="9" t="n">
        <x:v>0</x:v>
      </x:c>
      <x:c r="F265" s="9" t="str">
        <x:v>BLS CPIAUCSL; FRB GS10/FEDFUNDS; FRED USREC</x:v>
      </x:c>
    </x:row>
    <x:row r="266" ht="23" customHeight="1">
      <x:c r="A266" s="12" t="n">
        <x:v>25204</x:v>
      </x:c>
      <x:c r="B266" s="9" t="n">
        <x:v>35.7</x:v>
      </x:c>
      <x:c r="C266" s="9" t="n">
        <x:v>6.04</x:v>
      </x:c>
      <x:c r="D266" s="9" t="n">
        <x:v>6.3</x:v>
      </x:c>
      <x:c r="E266" s="9" t="n">
        <x:v>0</x:v>
      </x:c>
      <x:c r="F266" s="9" t="str">
        <x:v>BLS CPIAUCSL; FRB GS10/FEDFUNDS; FRED USREC</x:v>
      </x:c>
    </x:row>
    <x:row r="267" ht="23" customHeight="1">
      <x:c r="A267" s="12" t="n">
        <x:v>25235</x:v>
      </x:c>
      <x:c r="B267" s="9" t="n">
        <x:v>35.8</x:v>
      </x:c>
      <x:c r="C267" s="9" t="n">
        <x:v>6.19</x:v>
      </x:c>
      <x:c r="D267" s="9" t="n">
        <x:v>6.61</x:v>
      </x:c>
      <x:c r="E267" s="9" t="n">
        <x:v>0</x:v>
      </x:c>
      <x:c r="F267" s="9" t="str">
        <x:v>BLS CPIAUCSL; FRB GS10/FEDFUNDS; FRED USREC</x:v>
      </x:c>
    </x:row>
    <x:row r="268" ht="23" customHeight="1">
      <x:c r="A268" s="12" t="n">
        <x:v>25263</x:v>
      </x:c>
      <x:c r="B268" s="9" t="n">
        <x:v>36.1</x:v>
      </x:c>
      <x:c r="C268" s="9" t="n">
        <x:v>6.3</x:v>
      </x:c>
      <x:c r="D268" s="9" t="n">
        <x:v>6.79</x:v>
      </x:c>
      <x:c r="E268" s="9" t="n">
        <x:v>0</x:v>
      </x:c>
      <x:c r="F268" s="9" t="str">
        <x:v>BLS CPIAUCSL; FRB GS10/FEDFUNDS; FRED USREC</x:v>
      </x:c>
    </x:row>
    <x:row r="269" ht="23" customHeight="1">
      <x:c r="A269" s="12" t="n">
        <x:v>25294</x:v>
      </x:c>
      <x:c r="B269" s="9" t="n">
        <x:v>36.3</x:v>
      </x:c>
      <x:c r="C269" s="9" t="n">
        <x:v>6.17</x:v>
      </x:c>
      <x:c r="D269" s="9" t="n">
        <x:v>7.41</x:v>
      </x:c>
      <x:c r="E269" s="9" t="n">
        <x:v>0</x:v>
      </x:c>
      <x:c r="F269" s="9" t="str">
        <x:v>BLS CPIAUCSL; FRB GS10/FEDFUNDS; FRED USREC</x:v>
      </x:c>
    </x:row>
    <x:row r="270" ht="23" customHeight="1">
      <x:c r="A270" s="12" t="n">
        <x:v>25324</x:v>
      </x:c>
      <x:c r="B270" s="9" t="n">
        <x:v>36.4</x:v>
      </x:c>
      <x:c r="C270" s="9" t="n">
        <x:v>6.32</x:v>
      </x:c>
      <x:c r="D270" s="9" t="n">
        <x:v>8.67</x:v>
      </x:c>
      <x:c r="E270" s="9" t="n">
        <x:v>0</x:v>
      </x:c>
      <x:c r="F270" s="9" t="str">
        <x:v>BLS CPIAUCSL; FRB GS10/FEDFUNDS; FRED USREC</x:v>
      </x:c>
    </x:row>
    <x:row r="271" ht="23" customHeight="1">
      <x:c r="A271" s="12" t="n">
        <x:v>25355</x:v>
      </x:c>
      <x:c r="B271" s="9" t="n">
        <x:v>36.6</x:v>
      </x:c>
      <x:c r="C271" s="9" t="n">
        <x:v>6.57</x:v>
      </x:c>
      <x:c r="D271" s="9" t="n">
        <x:v>8.9</x:v>
      </x:c>
      <x:c r="E271" s="9" t="n">
        <x:v>0</x:v>
      </x:c>
      <x:c r="F271" s="9" t="str">
        <x:v>BLS CPIAUCSL; FRB GS10/FEDFUNDS; FRED USREC</x:v>
      </x:c>
    </x:row>
    <x:row r="272" ht="23" customHeight="1">
      <x:c r="A272" s="12" t="n">
        <x:v>25385</x:v>
      </x:c>
      <x:c r="B272" s="9" t="n">
        <x:v>36.8</x:v>
      </x:c>
      <x:c r="C272" s="9" t="n">
        <x:v>6.72</x:v>
      </x:c>
      <x:c r="D272" s="9" t="n">
        <x:v>8.61</x:v>
      </x:c>
      <x:c r="E272" s="9" t="n">
        <x:v>0</x:v>
      </x:c>
      <x:c r="F272" s="9" t="str">
        <x:v>BLS CPIAUCSL; FRB GS10/FEDFUNDS; FRED USREC</x:v>
      </x:c>
    </x:row>
    <x:row r="273" ht="23" customHeight="1">
      <x:c r="A273" s="12" t="n">
        <x:v>25416</x:v>
      </x:c>
      <x:c r="B273" s="9" t="n">
        <x:v>36.9</x:v>
      </x:c>
      <x:c r="C273" s="9" t="n">
        <x:v>6.69</x:v>
      </x:c>
      <x:c r="D273" s="9" t="n">
        <x:v>9.19</x:v>
      </x:c>
      <x:c r="E273" s="9" t="n">
        <x:v>0</x:v>
      </x:c>
      <x:c r="F273" s="9" t="str">
        <x:v>BLS CPIAUCSL; FRB GS10/FEDFUNDS; FRED USREC</x:v>
      </x:c>
    </x:row>
    <x:row r="274" ht="23" customHeight="1">
      <x:c r="A274" s="12" t="n">
        <x:v>25447</x:v>
      </x:c>
      <x:c r="B274" s="9" t="n">
        <x:v>37.1</x:v>
      </x:c>
      <x:c r="C274" s="9" t="n">
        <x:v>7.16</x:v>
      </x:c>
      <x:c r="D274" s="9" t="n">
        <x:v>9.15</x:v>
      </x:c>
      <x:c r="E274" s="9" t="n">
        <x:v>0</x:v>
      </x:c>
      <x:c r="F274" s="9" t="str">
        <x:v>BLS CPIAUCSL; FRB GS10/FEDFUNDS; FRED USREC</x:v>
      </x:c>
    </x:row>
    <x:row r="275" ht="23" customHeight="1">
      <x:c r="A275" s="12" t="n">
        <x:v>25477</x:v>
      </x:c>
      <x:c r="B275" s="9" t="n">
        <x:v>37.3</x:v>
      </x:c>
      <x:c r="C275" s="9" t="n">
        <x:v>7.1</x:v>
      </x:c>
      <x:c r="D275" s="9" t="n">
        <x:v>9</x:v>
      </x:c>
      <x:c r="E275" s="9" t="n">
        <x:v>0</x:v>
      </x:c>
      <x:c r="F275" s="9" t="str">
        <x:v>BLS CPIAUCSL; FRB GS10/FEDFUNDS; FRED USREC</x:v>
      </x:c>
    </x:row>
    <x:row r="276" ht="23" customHeight="1">
      <x:c r="A276" s="12" t="n">
        <x:v>25508</x:v>
      </x:c>
      <x:c r="B276" s="9" t="n">
        <x:v>37.5</x:v>
      </x:c>
      <x:c r="C276" s="9" t="n">
        <x:v>7.14</x:v>
      </x:c>
      <x:c r="D276" s="9" t="n">
        <x:v>8.85</x:v>
      </x:c>
      <x:c r="E276" s="9" t="n">
        <x:v>0</x:v>
      </x:c>
      <x:c r="F276" s="9" t="str">
        <x:v>BLS CPIAUCSL; FRB GS10/FEDFUNDS; FRED USREC</x:v>
      </x:c>
    </x:row>
    <x:row r="277" ht="23" customHeight="1">
      <x:c r="A277" s="12" t="n">
        <x:v>25538</x:v>
      </x:c>
      <x:c r="B277" s="9" t="n">
        <x:v>37.7</x:v>
      </x:c>
      <x:c r="C277" s="9" t="n">
        <x:v>7.65</x:v>
      </x:c>
      <x:c r="D277" s="9" t="n">
        <x:v>8.97</x:v>
      </x:c>
      <x:c r="E277" s="9" t="n">
        <x:v>0</x:v>
      </x:c>
      <x:c r="F277" s="9" t="str">
        <x:v>BLS CPIAUCSL; FRB GS10/FEDFUNDS; FRED USREC</x:v>
      </x:c>
    </x:row>
    <x:row r="278" ht="23" customHeight="1">
      <x:c r="A278" s="12" t="n">
        <x:v>25569</x:v>
      </x:c>
      <x:c r="B278" s="9" t="n">
        <x:v>37.9</x:v>
      </x:c>
      <x:c r="C278" s="9" t="n">
        <x:v>7.79</x:v>
      </x:c>
      <x:c r="D278" s="9" t="n">
        <x:v>8.98</x:v>
      </x:c>
      <x:c r="E278" s="9" t="n">
        <x:v>1</x:v>
      </x:c>
      <x:c r="F278" s="9" t="str">
        <x:v>BLS CPIAUCSL; FRB GS10/FEDFUNDS; FRED USREC</x:v>
      </x:c>
    </x:row>
    <x:row r="279" ht="23" customHeight="1">
      <x:c r="A279" s="12" t="n">
        <x:v>25600</x:v>
      </x:c>
      <x:c r="B279" s="9" t="n">
        <x:v>38.1</x:v>
      </x:c>
      <x:c r="C279" s="9" t="n">
        <x:v>7.24</x:v>
      </x:c>
      <x:c r="D279" s="9" t="n">
        <x:v>8.98</x:v>
      </x:c>
      <x:c r="E279" s="9" t="n">
        <x:v>1</x:v>
      </x:c>
      <x:c r="F279" s="9" t="str">
        <x:v>BLS CPIAUCSL; FRB GS10/FEDFUNDS; FRED USREC</x:v>
      </x:c>
    </x:row>
    <x:row r="280" ht="23" customHeight="1">
      <x:c r="A280" s="12" t="n">
        <x:v>25628</x:v>
      </x:c>
      <x:c r="B280" s="9" t="n">
        <x:v>38.3</x:v>
      </x:c>
      <x:c r="C280" s="9" t="n">
        <x:v>7.07</x:v>
      </x:c>
      <x:c r="D280" s="9" t="n">
        <x:v>7.76</x:v>
      </x:c>
      <x:c r="E280" s="9" t="n">
        <x:v>1</x:v>
      </x:c>
      <x:c r="F280" s="9" t="str">
        <x:v>BLS CPIAUCSL; FRB GS10/FEDFUNDS; FRED USREC</x:v>
      </x:c>
    </x:row>
    <x:row r="281" ht="23" customHeight="1">
      <x:c r="A281" s="12" t="n">
        <x:v>25659</x:v>
      </x:c>
      <x:c r="B281" s="9" t="n">
        <x:v>38.5</x:v>
      </x:c>
      <x:c r="C281" s="9" t="n">
        <x:v>7.39</x:v>
      </x:c>
      <x:c r="D281" s="9" t="n">
        <x:v>8.1</x:v>
      </x:c>
      <x:c r="E281" s="9" t="n">
        <x:v>1</x:v>
      </x:c>
      <x:c r="F281" s="9" t="str">
        <x:v>BLS CPIAUCSL; FRB GS10/FEDFUNDS; FRED USREC</x:v>
      </x:c>
    </x:row>
    <x:row r="282" ht="23" customHeight="1">
      <x:c r="A282" s="12" t="n">
        <x:v>25689</x:v>
      </x:c>
      <x:c r="B282" s="9" t="n">
        <x:v>38.6</x:v>
      </x:c>
      <x:c r="C282" s="9" t="n">
        <x:v>7.91</x:v>
      </x:c>
      <x:c r="D282" s="9" t="n">
        <x:v>7.95</x:v>
      </x:c>
      <x:c r="E282" s="9" t="n">
        <x:v>1</x:v>
      </x:c>
      <x:c r="F282" s="9" t="str">
        <x:v>BLS CPIAUCSL; FRB GS10/FEDFUNDS; FRED USREC</x:v>
      </x:c>
    </x:row>
    <x:row r="283" ht="23" customHeight="1">
      <x:c r="A283" s="12" t="n">
        <x:v>25720</x:v>
      </x:c>
      <x:c r="B283" s="9" t="n">
        <x:v>38.8</x:v>
      </x:c>
      <x:c r="C283" s="9" t="n">
        <x:v>7.84</x:v>
      </x:c>
      <x:c r="D283" s="9" t="n">
        <x:v>7.61</x:v>
      </x:c>
      <x:c r="E283" s="9" t="n">
        <x:v>1</x:v>
      </x:c>
      <x:c r="F283" s="9" t="str">
        <x:v>BLS CPIAUCSL; FRB GS10/FEDFUNDS; FRED USREC</x:v>
      </x:c>
    </x:row>
    <x:row r="284" ht="23" customHeight="1">
      <x:c r="A284" s="12" t="n">
        <x:v>25750</x:v>
      </x:c>
      <x:c r="B284" s="9" t="n">
        <x:v>38.9</x:v>
      </x:c>
      <x:c r="C284" s="9" t="n">
        <x:v>7.46</x:v>
      </x:c>
      <x:c r="D284" s="9" t="n">
        <x:v>7.21</x:v>
      </x:c>
      <x:c r="E284" s="9" t="n">
        <x:v>1</x:v>
      </x:c>
      <x:c r="F284" s="9" t="str">
        <x:v>BLS CPIAUCSL; FRB GS10/FEDFUNDS; FRED USREC</x:v>
      </x:c>
    </x:row>
    <x:row r="285" ht="23" customHeight="1">
      <x:c r="A285" s="12" t="n">
        <x:v>25781</x:v>
      </x:c>
      <x:c r="B285" s="9" t="n">
        <x:v>39</x:v>
      </x:c>
      <x:c r="C285" s="9" t="n">
        <x:v>7.53</x:v>
      </x:c>
      <x:c r="D285" s="9" t="n">
        <x:v>6.62</x:v>
      </x:c>
      <x:c r="E285" s="9" t="n">
        <x:v>1</x:v>
      </x:c>
      <x:c r="F285" s="9" t="str">
        <x:v>BLS CPIAUCSL; FRB GS10/FEDFUNDS; FRED USREC</x:v>
      </x:c>
    </x:row>
    <x:row r="286" ht="23" customHeight="1">
      <x:c r="A286" s="12" t="n">
        <x:v>25812</x:v>
      </x:c>
      <x:c r="B286" s="9" t="n">
        <x:v>39.2</x:v>
      </x:c>
      <x:c r="C286" s="9" t="n">
        <x:v>7.39</x:v>
      </x:c>
      <x:c r="D286" s="9" t="n">
        <x:v>6.29</x:v>
      </x:c>
      <x:c r="E286" s="9" t="n">
        <x:v>1</x:v>
      </x:c>
      <x:c r="F286" s="9" t="str">
        <x:v>BLS CPIAUCSL; FRB GS10/FEDFUNDS; FRED USREC</x:v>
      </x:c>
    </x:row>
    <x:row r="287" ht="23" customHeight="1">
      <x:c r="A287" s="12" t="n">
        <x:v>25842</x:v>
      </x:c>
      <x:c r="B287" s="9" t="n">
        <x:v>39.4</x:v>
      </x:c>
      <x:c r="C287" s="9" t="n">
        <x:v>7.33</x:v>
      </x:c>
      <x:c r="D287" s="9" t="n">
        <x:v>6.2</x:v>
      </x:c>
      <x:c r="E287" s="9" t="n">
        <x:v>1</x:v>
      </x:c>
      <x:c r="F287" s="9" t="str">
        <x:v>BLS CPIAUCSL; FRB GS10/FEDFUNDS; FRED USREC</x:v>
      </x:c>
    </x:row>
    <x:row r="288" ht="23" customHeight="1">
      <x:c r="A288" s="12" t="n">
        <x:v>25873</x:v>
      </x:c>
      <x:c r="B288" s="9" t="n">
        <x:v>39.6</x:v>
      </x:c>
      <x:c r="C288" s="9" t="n">
        <x:v>6.84</x:v>
      </x:c>
      <x:c r="D288" s="9" t="n">
        <x:v>5.6</x:v>
      </x:c>
      <x:c r="E288" s="9" t="n">
        <x:v>1</x:v>
      </x:c>
      <x:c r="F288" s="9" t="str">
        <x:v>BLS CPIAUCSL; FRB GS10/FEDFUNDS; FRED USREC</x:v>
      </x:c>
    </x:row>
    <x:row r="289" ht="23" customHeight="1">
      <x:c r="A289" s="12" t="n">
        <x:v>25903</x:v>
      </x:c>
      <x:c r="B289" s="9" t="n">
        <x:v>39.8</x:v>
      </x:c>
      <x:c r="C289" s="9" t="n">
        <x:v>6.39</x:v>
      </x:c>
      <x:c r="D289" s="9" t="n">
        <x:v>4.9</x:v>
      </x:c>
      <x:c r="E289" s="9" t="n">
        <x:v>0</x:v>
      </x:c>
      <x:c r="F289" s="9" t="str">
        <x:v>BLS CPIAUCSL; FRB GS10/FEDFUNDS; FRED USREC</x:v>
      </x:c>
    </x:row>
    <x:row r="290" ht="23" customHeight="1">
      <x:c r="A290" s="12" t="n">
        <x:v>25934</x:v>
      </x:c>
      <x:c r="B290" s="9" t="n">
        <x:v>39.9</x:v>
      </x:c>
      <x:c r="C290" s="9" t="n">
        <x:v>6.24</x:v>
      </x:c>
      <x:c r="D290" s="9" t="n">
        <x:v>4.14</x:v>
      </x:c>
      <x:c r="E290" s="9" t="n">
        <x:v>0</x:v>
      </x:c>
      <x:c r="F290" s="9" t="str">
        <x:v>BLS CPIAUCSL; FRB GS10/FEDFUNDS; FRED USREC</x:v>
      </x:c>
    </x:row>
    <x:row r="291" ht="23" customHeight="1">
      <x:c r="A291" s="12" t="n">
        <x:v>25965</x:v>
      </x:c>
      <x:c r="B291" s="9" t="n">
        <x:v>39.9</x:v>
      </x:c>
      <x:c r="C291" s="9" t="n">
        <x:v>6.11</x:v>
      </x:c>
      <x:c r="D291" s="9" t="n">
        <x:v>3.72</x:v>
      </x:c>
      <x:c r="E291" s="9" t="n">
        <x:v>0</x:v>
      </x:c>
      <x:c r="F291" s="9" t="str">
        <x:v>BLS CPIAUCSL; FRB GS10/FEDFUNDS; FRED USREC</x:v>
      </x:c>
    </x:row>
    <x:row r="292" ht="23" customHeight="1">
      <x:c r="A292" s="12" t="n">
        <x:v>25993</x:v>
      </x:c>
      <x:c r="B292" s="9" t="n">
        <x:v>40</x:v>
      </x:c>
      <x:c r="C292" s="9" t="n">
        <x:v>5.7</x:v>
      </x:c>
      <x:c r="D292" s="9" t="n">
        <x:v>3.71</x:v>
      </x:c>
      <x:c r="E292" s="9" t="n">
        <x:v>0</x:v>
      </x:c>
      <x:c r="F292" s="9" t="str">
        <x:v>BLS CPIAUCSL; FRB GS10/FEDFUNDS; FRED USREC</x:v>
      </x:c>
    </x:row>
    <x:row r="293" ht="23" customHeight="1">
      <x:c r="A293" s="12" t="n">
        <x:v>26024</x:v>
      </x:c>
      <x:c r="B293" s="9" t="n">
        <x:v>40.1</x:v>
      </x:c>
      <x:c r="C293" s="9" t="n">
        <x:v>5.83</x:v>
      </x:c>
      <x:c r="D293" s="9" t="n">
        <x:v>4.16</x:v>
      </x:c>
      <x:c r="E293" s="9" t="n">
        <x:v>0</x:v>
      </x:c>
      <x:c r="F293" s="9" t="str">
        <x:v>BLS CPIAUCSL; FRB GS10/FEDFUNDS; FRED USREC</x:v>
      </x:c>
    </x:row>
    <x:row r="294" ht="23" customHeight="1">
      <x:c r="A294" s="12" t="n">
        <x:v>26054</x:v>
      </x:c>
      <x:c r="B294" s="9" t="n">
        <x:v>40.3</x:v>
      </x:c>
      <x:c r="C294" s="9" t="n">
        <x:v>6.39</x:v>
      </x:c>
      <x:c r="D294" s="9" t="n">
        <x:v>4.63</x:v>
      </x:c>
      <x:c r="E294" s="9" t="n">
        <x:v>0</x:v>
      </x:c>
      <x:c r="F294" s="9" t="str">
        <x:v>BLS CPIAUCSL; FRB GS10/FEDFUNDS; FRED USREC</x:v>
      </x:c>
    </x:row>
    <x:row r="295" ht="23" customHeight="1">
      <x:c r="A295" s="12" t="n">
        <x:v>26085</x:v>
      </x:c>
      <x:c r="B295" s="9" t="n">
        <x:v>40.5</x:v>
      </x:c>
      <x:c r="C295" s="9" t="n">
        <x:v>6.52</x:v>
      </x:c>
      <x:c r="D295" s="9" t="n">
        <x:v>4.91</x:v>
      </x:c>
      <x:c r="E295" s="9" t="n">
        <x:v>0</x:v>
      </x:c>
      <x:c r="F295" s="9" t="str">
        <x:v>BLS CPIAUCSL; FRB GS10/FEDFUNDS; FRED USREC</x:v>
      </x:c>
    </x:row>
    <x:row r="296" ht="23" customHeight="1">
      <x:c r="A296" s="12" t="n">
        <x:v>26115</x:v>
      </x:c>
      <x:c r="B296" s="9" t="n">
        <x:v>40.6</x:v>
      </x:c>
      <x:c r="C296" s="9" t="n">
        <x:v>6.73</x:v>
      </x:c>
      <x:c r="D296" s="9" t="n">
        <x:v>5.31</x:v>
      </x:c>
      <x:c r="E296" s="9" t="n">
        <x:v>0</x:v>
      </x:c>
      <x:c r="F296" s="9" t="str">
        <x:v>BLS CPIAUCSL; FRB GS10/FEDFUNDS; FRED USREC</x:v>
      </x:c>
    </x:row>
    <x:row r="297" ht="23" customHeight="1">
      <x:c r="A297" s="12" t="n">
        <x:v>26146</x:v>
      </x:c>
      <x:c r="B297" s="9" t="n">
        <x:v>40.7</x:v>
      </x:c>
      <x:c r="C297" s="9" t="n">
        <x:v>6.58</x:v>
      </x:c>
      <x:c r="D297" s="9" t="n">
        <x:v>5.57</x:v>
      </x:c>
      <x:c r="E297" s="9" t="n">
        <x:v>0</x:v>
      </x:c>
      <x:c r="F297" s="9" t="str">
        <x:v>BLS CPIAUCSL; FRB GS10/FEDFUNDS; FRED USREC</x:v>
      </x:c>
    </x:row>
    <x:row r="298" ht="23" customHeight="1">
      <x:c r="A298" s="12" t="n">
        <x:v>26177</x:v>
      </x:c>
      <x:c r="B298" s="9" t="n">
        <x:v>40.8</x:v>
      </x:c>
      <x:c r="C298" s="9" t="n">
        <x:v>6.14</x:v>
      </x:c>
      <x:c r="D298" s="9" t="n">
        <x:v>5.55</x:v>
      </x:c>
      <x:c r="E298" s="9" t="n">
        <x:v>0</x:v>
      </x:c>
      <x:c r="F298" s="9" t="str">
        <x:v>BLS CPIAUCSL; FRB GS10/FEDFUNDS; FRED USREC</x:v>
      </x:c>
    </x:row>
    <x:row r="299" ht="23" customHeight="1">
      <x:c r="A299" s="12" t="n">
        <x:v>26207</x:v>
      </x:c>
      <x:c r="B299" s="9" t="n">
        <x:v>40.9</x:v>
      </x:c>
      <x:c r="C299" s="9" t="n">
        <x:v>5.93</x:v>
      </x:c>
      <x:c r="D299" s="9" t="n">
        <x:v>5.2</x:v>
      </x:c>
      <x:c r="E299" s="9" t="n">
        <x:v>0</x:v>
      </x:c>
      <x:c r="F299" s="9" t="str">
        <x:v>BLS CPIAUCSL; FRB GS10/FEDFUNDS; FRED USREC</x:v>
      </x:c>
    </x:row>
    <x:row r="300" ht="23" customHeight="1">
      <x:c r="A300" s="12" t="n">
        <x:v>26238</x:v>
      </x:c>
      <x:c r="B300" s="9" t="n">
        <x:v>41</x:v>
      </x:c>
      <x:c r="C300" s="9" t="n">
        <x:v>5.81</x:v>
      </x:c>
      <x:c r="D300" s="9" t="n">
        <x:v>4.91</x:v>
      </x:c>
      <x:c r="E300" s="9" t="n">
        <x:v>0</x:v>
      </x:c>
      <x:c r="F300" s="9" t="str">
        <x:v>BLS CPIAUCSL; FRB GS10/FEDFUNDS; FRED USREC</x:v>
      </x:c>
    </x:row>
    <x:row r="301" ht="23" customHeight="1">
      <x:c r="A301" s="12" t="n">
        <x:v>26268</x:v>
      </x:c>
      <x:c r="B301" s="9" t="n">
        <x:v>41.1</x:v>
      </x:c>
      <x:c r="C301" s="9" t="n">
        <x:v>5.93</x:v>
      </x:c>
      <x:c r="D301" s="9" t="n">
        <x:v>4.14</x:v>
      </x:c>
      <x:c r="E301" s="9" t="n">
        <x:v>0</x:v>
      </x:c>
      <x:c r="F301" s="9" t="str">
        <x:v>BLS CPIAUCSL; FRB GS10/FEDFUNDS; FRED USREC</x:v>
      </x:c>
    </x:row>
    <x:row r="302" ht="23" customHeight="1">
      <x:c r="A302" s="12" t="n">
        <x:v>26299</x:v>
      </x:c>
      <x:c r="B302" s="9" t="n">
        <x:v>41.2</x:v>
      </x:c>
      <x:c r="C302" s="9" t="n">
        <x:v>5.95</x:v>
      </x:c>
      <x:c r="D302" s="9" t="n">
        <x:v>3.51</x:v>
      </x:c>
      <x:c r="E302" s="9" t="n">
        <x:v>0</x:v>
      </x:c>
      <x:c r="F302" s="9" t="str">
        <x:v>BLS CPIAUCSL; FRB GS10/FEDFUNDS; FRED USREC</x:v>
      </x:c>
    </x:row>
    <x:row r="303" ht="23" customHeight="1">
      <x:c r="A303" s="12" t="n">
        <x:v>26330</x:v>
      </x:c>
      <x:c r="B303" s="9" t="n">
        <x:v>41.4</x:v>
      </x:c>
      <x:c r="C303" s="9" t="n">
        <x:v>6.08</x:v>
      </x:c>
      <x:c r="D303" s="9" t="n">
        <x:v>3.3</x:v>
      </x:c>
      <x:c r="E303" s="9" t="n">
        <x:v>0</x:v>
      </x:c>
      <x:c r="F303" s="9" t="str">
        <x:v>BLS CPIAUCSL; FRB GS10/FEDFUNDS; FRED USREC</x:v>
      </x:c>
    </x:row>
    <x:row r="304" ht="23" customHeight="1">
      <x:c r="A304" s="12" t="n">
        <x:v>26359</x:v>
      </x:c>
      <x:c r="B304" s="9" t="n">
        <x:v>41.4</x:v>
      </x:c>
      <x:c r="C304" s="9" t="n">
        <x:v>6.07</x:v>
      </x:c>
      <x:c r="D304" s="9" t="n">
        <x:v>3.83</x:v>
      </x:c>
      <x:c r="E304" s="9" t="n">
        <x:v>0</x:v>
      </x:c>
      <x:c r="F304" s="9" t="str">
        <x:v>BLS CPIAUCSL; FRB GS10/FEDFUNDS; FRED USREC</x:v>
      </x:c>
    </x:row>
    <x:row r="305" ht="23" customHeight="1">
      <x:c r="A305" s="12" t="n">
        <x:v>26390</x:v>
      </x:c>
      <x:c r="B305" s="9" t="n">
        <x:v>41.5</x:v>
      </x:c>
      <x:c r="C305" s="9" t="n">
        <x:v>6.19</x:v>
      </x:c>
      <x:c r="D305" s="9" t="n">
        <x:v>4.17</x:v>
      </x:c>
      <x:c r="E305" s="9" t="n">
        <x:v>0</x:v>
      </x:c>
      <x:c r="F305" s="9" t="str">
        <x:v>BLS CPIAUCSL; FRB GS10/FEDFUNDS; FRED USREC</x:v>
      </x:c>
    </x:row>
    <x:row r="306" ht="23" customHeight="1">
      <x:c r="A306" s="12" t="n">
        <x:v>26420</x:v>
      </x:c>
      <x:c r="B306" s="9" t="n">
        <x:v>41.6</x:v>
      </x:c>
      <x:c r="C306" s="9" t="n">
        <x:v>6.13</x:v>
      </x:c>
      <x:c r="D306" s="9" t="n">
        <x:v>4.27</x:v>
      </x:c>
      <x:c r="E306" s="9" t="n">
        <x:v>0</x:v>
      </x:c>
      <x:c r="F306" s="9" t="str">
        <x:v>BLS CPIAUCSL; FRB GS10/FEDFUNDS; FRED USREC</x:v>
      </x:c>
    </x:row>
    <x:row r="307" ht="23" customHeight="1">
      <x:c r="A307" s="12" t="n">
        <x:v>26451</x:v>
      </x:c>
      <x:c r="B307" s="9" t="n">
        <x:v>41.7</x:v>
      </x:c>
      <x:c r="C307" s="9" t="n">
        <x:v>6.11</x:v>
      </x:c>
      <x:c r="D307" s="9" t="n">
        <x:v>4.46</x:v>
      </x:c>
      <x:c r="E307" s="9" t="n">
        <x:v>0</x:v>
      </x:c>
      <x:c r="F307" s="9" t="str">
        <x:v>BLS CPIAUCSL; FRB GS10/FEDFUNDS; FRED USREC</x:v>
      </x:c>
    </x:row>
    <x:row r="308" ht="23" customHeight="1">
      <x:c r="A308" s="12" t="n">
        <x:v>26481</x:v>
      </x:c>
      <x:c r="B308" s="9" t="n">
        <x:v>41.8</x:v>
      </x:c>
      <x:c r="C308" s="9" t="n">
        <x:v>6.11</x:v>
      </x:c>
      <x:c r="D308" s="9" t="n">
        <x:v>4.55</x:v>
      </x:c>
      <x:c r="E308" s="9" t="n">
        <x:v>0</x:v>
      </x:c>
      <x:c r="F308" s="9" t="str">
        <x:v>BLS CPIAUCSL; FRB GS10/FEDFUNDS; FRED USREC</x:v>
      </x:c>
    </x:row>
    <x:row r="309" ht="23" customHeight="1">
      <x:c r="A309" s="12" t="n">
        <x:v>26512</x:v>
      </x:c>
      <x:c r="B309" s="9" t="n">
        <x:v>41.9</x:v>
      </x:c>
      <x:c r="C309" s="9" t="n">
        <x:v>6.21</x:v>
      </x:c>
      <x:c r="D309" s="9" t="n">
        <x:v>4.81</x:v>
      </x:c>
      <x:c r="E309" s="9" t="n">
        <x:v>0</x:v>
      </x:c>
      <x:c r="F309" s="9" t="str">
        <x:v>BLS CPIAUCSL; FRB GS10/FEDFUNDS; FRED USREC</x:v>
      </x:c>
    </x:row>
    <x:row r="310" ht="23" customHeight="1">
      <x:c r="A310" s="12" t="n">
        <x:v>26543</x:v>
      </x:c>
      <x:c r="B310" s="9" t="n">
        <x:v>42.1</x:v>
      </x:c>
      <x:c r="C310" s="9" t="n">
        <x:v>6.55</x:v>
      </x:c>
      <x:c r="D310" s="9" t="n">
        <x:v>4.87</x:v>
      </x:c>
      <x:c r="E310" s="9" t="n">
        <x:v>0</x:v>
      </x:c>
      <x:c r="F310" s="9" t="str">
        <x:v>BLS CPIAUCSL; FRB GS10/FEDFUNDS; FRED USREC</x:v>
      </x:c>
    </x:row>
    <x:row r="311" ht="23" customHeight="1">
      <x:c r="A311" s="12" t="n">
        <x:v>26573</x:v>
      </x:c>
      <x:c r="B311" s="9" t="n">
        <x:v>42.2</x:v>
      </x:c>
      <x:c r="C311" s="9" t="n">
        <x:v>6.48</x:v>
      </x:c>
      <x:c r="D311" s="9" t="n">
        <x:v>5.05</x:v>
      </x:c>
      <x:c r="E311" s="9" t="n">
        <x:v>0</x:v>
      </x:c>
      <x:c r="F311" s="9" t="str">
        <x:v>BLS CPIAUCSL; FRB GS10/FEDFUNDS; FRED USREC</x:v>
      </x:c>
    </x:row>
    <x:row r="312" ht="23" customHeight="1">
      <x:c r="A312" s="12" t="n">
        <x:v>26604</x:v>
      </x:c>
      <x:c r="B312" s="9" t="n">
        <x:v>42.4</x:v>
      </x:c>
      <x:c r="C312" s="9" t="n">
        <x:v>6.28</x:v>
      </x:c>
      <x:c r="D312" s="9" t="n">
        <x:v>5.06</x:v>
      </x:c>
      <x:c r="E312" s="9" t="n">
        <x:v>0</x:v>
      </x:c>
      <x:c r="F312" s="9" t="str">
        <x:v>BLS CPIAUCSL; FRB GS10/FEDFUNDS; FRED USREC</x:v>
      </x:c>
    </x:row>
    <x:row r="313" ht="23" customHeight="1">
      <x:c r="A313" s="12" t="n">
        <x:v>26634</x:v>
      </x:c>
      <x:c r="B313" s="9" t="n">
        <x:v>42.5</x:v>
      </x:c>
      <x:c r="C313" s="9" t="n">
        <x:v>6.36</x:v>
      </x:c>
      <x:c r="D313" s="9" t="n">
        <x:v>5.33</x:v>
      </x:c>
      <x:c r="E313" s="9" t="n">
        <x:v>0</x:v>
      </x:c>
      <x:c r="F313" s="9" t="str">
        <x:v>BLS CPIAUCSL; FRB GS10/FEDFUNDS; FRED USREC</x:v>
      </x:c>
    </x:row>
    <x:row r="314" ht="23" customHeight="1">
      <x:c r="A314" s="12" t="n">
        <x:v>26665</x:v>
      </x:c>
      <x:c r="B314" s="9" t="n">
        <x:v>42.7</x:v>
      </x:c>
      <x:c r="C314" s="9" t="n">
        <x:v>6.46</x:v>
      </x:c>
      <x:c r="D314" s="9" t="n">
        <x:v>5.94</x:v>
      </x:c>
      <x:c r="E314" s="9" t="n">
        <x:v>0</x:v>
      </x:c>
      <x:c r="F314" s="9" t="str">
        <x:v>BLS CPIAUCSL; FRB GS10/FEDFUNDS; FRED USREC</x:v>
      </x:c>
    </x:row>
    <x:row r="315" ht="23" customHeight="1">
      <x:c r="A315" s="12" t="n">
        <x:v>26696</x:v>
      </x:c>
      <x:c r="B315" s="9" t="n">
        <x:v>43</x:v>
      </x:c>
      <x:c r="C315" s="9" t="n">
        <x:v>6.64</x:v>
      </x:c>
      <x:c r="D315" s="9" t="n">
        <x:v>6.58</x:v>
      </x:c>
      <x:c r="E315" s="9" t="n">
        <x:v>0</x:v>
      </x:c>
      <x:c r="F315" s="9" t="str">
        <x:v>BLS CPIAUCSL; FRB GS10/FEDFUNDS; FRED USREC</x:v>
      </x:c>
    </x:row>
    <x:row r="316" ht="23" customHeight="1">
      <x:c r="A316" s="12" t="n">
        <x:v>26724</x:v>
      </x:c>
      <x:c r="B316" s="9" t="n">
        <x:v>43.4</x:v>
      </x:c>
      <x:c r="C316" s="9" t="n">
        <x:v>6.71</x:v>
      </x:c>
      <x:c r="D316" s="9" t="n">
        <x:v>7.09</x:v>
      </x:c>
      <x:c r="E316" s="9" t="n">
        <x:v>0</x:v>
      </x:c>
      <x:c r="F316" s="9" t="str">
        <x:v>BLS CPIAUCSL; FRB GS10/FEDFUNDS; FRED USREC</x:v>
      </x:c>
    </x:row>
    <x:row r="317" ht="23" customHeight="1">
      <x:c r="A317" s="12" t="n">
        <x:v>26755</x:v>
      </x:c>
      <x:c r="B317" s="9" t="n">
        <x:v>43.7</x:v>
      </x:c>
      <x:c r="C317" s="9" t="n">
        <x:v>6.67</x:v>
      </x:c>
      <x:c r="D317" s="9" t="n">
        <x:v>7.12</x:v>
      </x:c>
      <x:c r="E317" s="9" t="n">
        <x:v>0</x:v>
      </x:c>
      <x:c r="F317" s="9" t="str">
        <x:v>BLS CPIAUCSL; FRB GS10/FEDFUNDS; FRED USREC</x:v>
      </x:c>
    </x:row>
    <x:row r="318" ht="23" customHeight="1">
      <x:c r="A318" s="12" t="n">
        <x:v>26785</x:v>
      </x:c>
      <x:c r="B318" s="9" t="n">
        <x:v>43.9</x:v>
      </x:c>
      <x:c r="C318" s="9" t="n">
        <x:v>6.85</x:v>
      </x:c>
      <x:c r="D318" s="9" t="n">
        <x:v>7.84</x:v>
      </x:c>
      <x:c r="E318" s="9" t="n">
        <x:v>0</x:v>
      </x:c>
      <x:c r="F318" s="9" t="str">
        <x:v>BLS CPIAUCSL; FRB GS10/FEDFUNDS; FRED USREC</x:v>
      </x:c>
    </x:row>
    <x:row r="319" ht="23" customHeight="1">
      <x:c r="A319" s="12" t="n">
        <x:v>26816</x:v>
      </x:c>
      <x:c r="B319" s="9" t="n">
        <x:v>44.2</x:v>
      </x:c>
      <x:c r="C319" s="9" t="n">
        <x:v>6.9</x:v>
      </x:c>
      <x:c r="D319" s="9" t="n">
        <x:v>8.49</x:v>
      </x:c>
      <x:c r="E319" s="9" t="n">
        <x:v>0</x:v>
      </x:c>
      <x:c r="F319" s="9" t="str">
        <x:v>BLS CPIAUCSL; FRB GS10/FEDFUNDS; FRED USREC</x:v>
      </x:c>
    </x:row>
    <x:row r="320" ht="23" customHeight="1">
      <x:c r="A320" s="12" t="n">
        <x:v>26846</x:v>
      </x:c>
      <x:c r="B320" s="9" t="n">
        <x:v>44.2</x:v>
      </x:c>
      <x:c r="C320" s="9" t="n">
        <x:v>7.13</x:v>
      </x:c>
      <x:c r="D320" s="9" t="n">
        <x:v>10.4</x:v>
      </x:c>
      <x:c r="E320" s="9" t="n">
        <x:v>0</x:v>
      </x:c>
      <x:c r="F320" s="9" t="str">
        <x:v>BLS CPIAUCSL; FRB GS10/FEDFUNDS; FRED USREC</x:v>
      </x:c>
    </x:row>
    <x:row r="321" ht="23" customHeight="1">
      <x:c r="A321" s="12" t="n">
        <x:v>26877</x:v>
      </x:c>
      <x:c r="B321" s="9" t="n">
        <x:v>45</x:v>
      </x:c>
      <x:c r="C321" s="9" t="n">
        <x:v>7.4</x:v>
      </x:c>
      <x:c r="D321" s="9" t="n">
        <x:v>10.5</x:v>
      </x:c>
      <x:c r="E321" s="9" t="n">
        <x:v>0</x:v>
      </x:c>
      <x:c r="F321" s="9" t="str">
        <x:v>BLS CPIAUCSL; FRB GS10/FEDFUNDS; FRED USREC</x:v>
      </x:c>
    </x:row>
    <x:row r="322" ht="23" customHeight="1">
      <x:c r="A322" s="12" t="n">
        <x:v>26908</x:v>
      </x:c>
      <x:c r="B322" s="9" t="n">
        <x:v>45.2</x:v>
      </x:c>
      <x:c r="C322" s="9" t="n">
        <x:v>7.09</x:v>
      </x:c>
      <x:c r="D322" s="9" t="n">
        <x:v>10.78</x:v>
      </x:c>
      <x:c r="E322" s="9" t="n">
        <x:v>0</x:v>
      </x:c>
      <x:c r="F322" s="9" t="str">
        <x:v>BLS CPIAUCSL; FRB GS10/FEDFUNDS; FRED USREC</x:v>
      </x:c>
    </x:row>
    <x:row r="323" ht="23" customHeight="1">
      <x:c r="A323" s="12" t="n">
        <x:v>26938</x:v>
      </x:c>
      <x:c r="B323" s="9" t="n">
        <x:v>45.6</x:v>
      </x:c>
      <x:c r="C323" s="9" t="n">
        <x:v>6.79</x:v>
      </x:c>
      <x:c r="D323" s="9" t="n">
        <x:v>10.01</x:v>
      </x:c>
      <x:c r="E323" s="9" t="n">
        <x:v>0</x:v>
      </x:c>
      <x:c r="F323" s="9" t="str">
        <x:v>BLS CPIAUCSL; FRB GS10/FEDFUNDS; FRED USREC</x:v>
      </x:c>
    </x:row>
    <x:row r="324" ht="23" customHeight="1">
      <x:c r="A324" s="12" t="n">
        <x:v>26969</x:v>
      </x:c>
      <x:c r="B324" s="9" t="n">
        <x:v>45.9</x:v>
      </x:c>
      <x:c r="C324" s="9" t="n">
        <x:v>6.73</x:v>
      </x:c>
      <x:c r="D324" s="9" t="n">
        <x:v>10.03</x:v>
      </x:c>
      <x:c r="E324" s="9" t="n">
        <x:v>0</x:v>
      </x:c>
      <x:c r="F324" s="9" t="str">
        <x:v>BLS CPIAUCSL; FRB GS10/FEDFUNDS; FRED USREC</x:v>
      </x:c>
    </x:row>
    <x:row r="325" ht="23" customHeight="1">
      <x:c r="A325" s="12" t="n">
        <x:v>26999</x:v>
      </x:c>
      <x:c r="B325" s="9" t="n">
        <x:v>46.3</x:v>
      </x:c>
      <x:c r="C325" s="9" t="n">
        <x:v>6.74</x:v>
      </x:c>
      <x:c r="D325" s="9" t="n">
        <x:v>9.95</x:v>
      </x:c>
      <x:c r="E325" s="9" t="n">
        <x:v>1</x:v>
      </x:c>
      <x:c r="F325" s="9" t="str">
        <x:v>BLS CPIAUCSL; FRB GS10/FEDFUNDS; FRED USREC</x:v>
      </x:c>
    </x:row>
    <x:row r="326" ht="23" customHeight="1">
      <x:c r="A326" s="12" t="n">
        <x:v>27030</x:v>
      </x:c>
      <x:c r="B326" s="9" t="n">
        <x:v>46.8</x:v>
      </x:c>
      <x:c r="C326" s="9" t="n">
        <x:v>6.99</x:v>
      </x:c>
      <x:c r="D326" s="9" t="n">
        <x:v>9.65</x:v>
      </x:c>
      <x:c r="E326" s="9" t="n">
        <x:v>1</x:v>
      </x:c>
      <x:c r="F326" s="9" t="str">
        <x:v>BLS CPIAUCSL; FRB GS10/FEDFUNDS; FRED USREC</x:v>
      </x:c>
    </x:row>
    <x:row r="327" ht="23" customHeight="1">
      <x:c r="A327" s="12" t="n">
        <x:v>27061</x:v>
      </x:c>
      <x:c r="B327" s="9" t="n">
        <x:v>47.3</x:v>
      </x:c>
      <x:c r="C327" s="9" t="n">
        <x:v>6.96</x:v>
      </x:c>
      <x:c r="D327" s="9" t="n">
        <x:v>8.97</x:v>
      </x:c>
      <x:c r="E327" s="9" t="n">
        <x:v>1</x:v>
      </x:c>
      <x:c r="F327" s="9" t="str">
        <x:v>BLS CPIAUCSL; FRB GS10/FEDFUNDS; FRED USREC</x:v>
      </x:c>
    </x:row>
    <x:row r="328" ht="23" customHeight="1">
      <x:c r="A328" s="12" t="n">
        <x:v>27089</x:v>
      </x:c>
      <x:c r="B328" s="9" t="n">
        <x:v>47.8</x:v>
      </x:c>
      <x:c r="C328" s="9" t="n">
        <x:v>7.21</x:v>
      </x:c>
      <x:c r="D328" s="9" t="n">
        <x:v>9.35</x:v>
      </x:c>
      <x:c r="E328" s="9" t="n">
        <x:v>1</x:v>
      </x:c>
      <x:c r="F328" s="9" t="str">
        <x:v>BLS CPIAUCSL; FRB GS10/FEDFUNDS; FRED USREC</x:v>
      </x:c>
    </x:row>
    <x:row r="329" ht="23" customHeight="1">
      <x:c r="A329" s="12" t="n">
        <x:v>27120</x:v>
      </x:c>
      <x:c r="B329" s="9" t="n">
        <x:v>48.1</x:v>
      </x:c>
      <x:c r="C329" s="9" t="n">
        <x:v>7.51</x:v>
      </x:c>
      <x:c r="D329" s="9" t="n">
        <x:v>10.51</x:v>
      </x:c>
      <x:c r="E329" s="9" t="n">
        <x:v>1</x:v>
      </x:c>
      <x:c r="F329" s="9" t="str">
        <x:v>BLS CPIAUCSL; FRB GS10/FEDFUNDS; FRED USREC</x:v>
      </x:c>
    </x:row>
    <x:row r="330" ht="23" customHeight="1">
      <x:c r="A330" s="12" t="n">
        <x:v>27150</x:v>
      </x:c>
      <x:c r="B330" s="9" t="n">
        <x:v>48.6</x:v>
      </x:c>
      <x:c r="C330" s="9" t="n">
        <x:v>7.58</x:v>
      </x:c>
      <x:c r="D330" s="9" t="n">
        <x:v>11.31</x:v>
      </x:c>
      <x:c r="E330" s="9" t="n">
        <x:v>1</x:v>
      </x:c>
      <x:c r="F330" s="9" t="str">
        <x:v>BLS CPIAUCSL; FRB GS10/FEDFUNDS; FRED USREC</x:v>
      </x:c>
    </x:row>
    <x:row r="331" ht="23" customHeight="1">
      <x:c r="A331" s="12" t="n">
        <x:v>27181</x:v>
      </x:c>
      <x:c r="B331" s="9" t="n">
        <x:v>49</x:v>
      </x:c>
      <x:c r="C331" s="9" t="n">
        <x:v>7.54</x:v>
      </x:c>
      <x:c r="D331" s="9" t="n">
        <x:v>11.93</x:v>
      </x:c>
      <x:c r="E331" s="9" t="n">
        <x:v>1</x:v>
      </x:c>
      <x:c r="F331" s="9" t="str">
        <x:v>BLS CPIAUCSL; FRB GS10/FEDFUNDS; FRED USREC</x:v>
      </x:c>
    </x:row>
    <x:row r="332" ht="23" customHeight="1">
      <x:c r="A332" s="12" t="n">
        <x:v>27211</x:v>
      </x:c>
      <x:c r="B332" s="9" t="n">
        <x:v>49.3</x:v>
      </x:c>
      <x:c r="C332" s="9" t="n">
        <x:v>7.81</x:v>
      </x:c>
      <x:c r="D332" s="9" t="n">
        <x:v>12.92</x:v>
      </x:c>
      <x:c r="E332" s="9" t="n">
        <x:v>1</x:v>
      </x:c>
      <x:c r="F332" s="9" t="str">
        <x:v>BLS CPIAUCSL; FRB GS10/FEDFUNDS; FRED USREC</x:v>
      </x:c>
    </x:row>
    <x:row r="333" ht="23" customHeight="1">
      <x:c r="A333" s="12" t="n">
        <x:v>27242</x:v>
      </x:c>
      <x:c r="B333" s="9" t="n">
        <x:v>49.9</x:v>
      </x:c>
      <x:c r="C333" s="9" t="n">
        <x:v>8.04</x:v>
      </x:c>
      <x:c r="D333" s="9" t="n">
        <x:v>12.01</x:v>
      </x:c>
      <x:c r="E333" s="9" t="n">
        <x:v>1</x:v>
      </x:c>
      <x:c r="F333" s="9" t="str">
        <x:v>BLS CPIAUCSL; FRB GS10/FEDFUNDS; FRED USREC</x:v>
      </x:c>
    </x:row>
    <x:row r="334" ht="23" customHeight="1">
      <x:c r="A334" s="12" t="n">
        <x:v>27273</x:v>
      </x:c>
      <x:c r="B334" s="9" t="n">
        <x:v>50.6</x:v>
      </x:c>
      <x:c r="C334" s="9" t="n">
        <x:v>8.04</x:v>
      </x:c>
      <x:c r="D334" s="9" t="n">
        <x:v>11.34</x:v>
      </x:c>
      <x:c r="E334" s="9" t="n">
        <x:v>1</x:v>
      </x:c>
      <x:c r="F334" s="9" t="str">
        <x:v>BLS CPIAUCSL; FRB GS10/FEDFUNDS; FRED USREC</x:v>
      </x:c>
    </x:row>
    <x:row r="335" ht="23" customHeight="1">
      <x:c r="A335" s="12" t="n">
        <x:v>27303</x:v>
      </x:c>
      <x:c r="B335" s="9" t="n">
        <x:v>51</x:v>
      </x:c>
      <x:c r="C335" s="9" t="n">
        <x:v>7.9</x:v>
      </x:c>
      <x:c r="D335" s="9" t="n">
        <x:v>10.06</x:v>
      </x:c>
      <x:c r="E335" s="9" t="n">
        <x:v>1</x:v>
      </x:c>
      <x:c r="F335" s="9" t="str">
        <x:v>BLS CPIAUCSL; FRB GS10/FEDFUNDS; FRED USREC</x:v>
      </x:c>
    </x:row>
    <x:row r="336" ht="23" customHeight="1">
      <x:c r="A336" s="12" t="n">
        <x:v>27334</x:v>
      </x:c>
      <x:c r="B336" s="9" t="n">
        <x:v>51.5</x:v>
      </x:c>
      <x:c r="C336" s="9" t="n">
        <x:v>7.68</x:v>
      </x:c>
      <x:c r="D336" s="9" t="n">
        <x:v>9.45</x:v>
      </x:c>
      <x:c r="E336" s="9" t="n">
        <x:v>1</x:v>
      </x:c>
      <x:c r="F336" s="9" t="str">
        <x:v>BLS CPIAUCSL; FRB GS10/FEDFUNDS; FRED USREC</x:v>
      </x:c>
    </x:row>
    <x:row r="337" ht="23" customHeight="1">
      <x:c r="A337" s="12" t="n">
        <x:v>27364</x:v>
      </x:c>
      <x:c r="B337" s="9" t="n">
        <x:v>51.9</x:v>
      </x:c>
      <x:c r="C337" s="9" t="n">
        <x:v>7.43</x:v>
      </x:c>
      <x:c r="D337" s="9" t="n">
        <x:v>8.53</x:v>
      </x:c>
      <x:c r="E337" s="9" t="n">
        <x:v>1</x:v>
      </x:c>
      <x:c r="F337" s="9" t="str">
        <x:v>BLS CPIAUCSL; FRB GS10/FEDFUNDS; FRED USREC</x:v>
      </x:c>
    </x:row>
    <x:row r="338" ht="23" customHeight="1">
      <x:c r="A338" s="12" t="n">
        <x:v>27395</x:v>
      </x:c>
      <x:c r="B338" s="9" t="n">
        <x:v>52.3</x:v>
      </x:c>
      <x:c r="C338" s="9" t="n">
        <x:v>7.5</x:v>
      </x:c>
      <x:c r="D338" s="9" t="n">
        <x:v>7.13</x:v>
      </x:c>
      <x:c r="E338" s="9" t="n">
        <x:v>1</x:v>
      </x:c>
      <x:c r="F338" s="9" t="str">
        <x:v>BLS CPIAUCSL; FRB GS10/FEDFUNDS; FRED USREC</x:v>
      </x:c>
    </x:row>
    <x:row r="339" ht="23" customHeight="1">
      <x:c r="A339" s="12" t="n">
        <x:v>27426</x:v>
      </x:c>
      <x:c r="B339" s="9" t="n">
        <x:v>52.6</x:v>
      </x:c>
      <x:c r="C339" s="9" t="n">
        <x:v>7.39</x:v>
      </x:c>
      <x:c r="D339" s="9" t="n">
        <x:v>6.24</x:v>
      </x:c>
      <x:c r="E339" s="9" t="n">
        <x:v>1</x:v>
      </x:c>
      <x:c r="F339" s="9" t="str">
        <x:v>BLS CPIAUCSL; FRB GS10/FEDFUNDS; FRED USREC</x:v>
      </x:c>
    </x:row>
    <x:row r="340" ht="23" customHeight="1">
      <x:c r="A340" s="12" t="n">
        <x:v>27454</x:v>
      </x:c>
      <x:c r="B340" s="9" t="n">
        <x:v>52.8</x:v>
      </x:c>
      <x:c r="C340" s="9" t="n">
        <x:v>7.73</x:v>
      </x:c>
      <x:c r="D340" s="9" t="n">
        <x:v>5.54</x:v>
      </x:c>
      <x:c r="E340" s="9" t="n">
        <x:v>1</x:v>
      </x:c>
      <x:c r="F340" s="9" t="str">
        <x:v>BLS CPIAUCSL; FRB GS10/FEDFUNDS; FRED USREC</x:v>
      </x:c>
    </x:row>
    <x:row r="341" ht="23" customHeight="1">
      <x:c r="A341" s="12" t="n">
        <x:v>27485</x:v>
      </x:c>
      <x:c r="B341" s="9" t="n">
        <x:v>53</x:v>
      </x:c>
      <x:c r="C341" s="9" t="n">
        <x:v>8.23</x:v>
      </x:c>
      <x:c r="D341" s="9" t="n">
        <x:v>5.49</x:v>
      </x:c>
      <x:c r="E341" s="9" t="n">
        <x:v>0</x:v>
      </x:c>
      <x:c r="F341" s="9" t="str">
        <x:v>BLS CPIAUCSL; FRB GS10/FEDFUNDS; FRED USREC</x:v>
      </x:c>
    </x:row>
    <x:row r="342" ht="23" customHeight="1">
      <x:c r="A342" s="12" t="n">
        <x:v>27515</x:v>
      </x:c>
      <x:c r="B342" s="9" t="n">
        <x:v>53.1</x:v>
      </x:c>
      <x:c r="C342" s="9" t="n">
        <x:v>8.06</x:v>
      </x:c>
      <x:c r="D342" s="9" t="n">
        <x:v>5.22</x:v>
      </x:c>
      <x:c r="E342" s="9" t="n">
        <x:v>0</x:v>
      </x:c>
      <x:c r="F342" s="9" t="str">
        <x:v>BLS CPIAUCSL; FRB GS10/FEDFUNDS; FRED USREC</x:v>
      </x:c>
    </x:row>
    <x:row r="343" ht="23" customHeight="1">
      <x:c r="A343" s="12" t="n">
        <x:v>27546</x:v>
      </x:c>
      <x:c r="B343" s="9" t="n">
        <x:v>53.5</x:v>
      </x:c>
      <x:c r="C343" s="9" t="n">
        <x:v>7.86</x:v>
      </x:c>
      <x:c r="D343" s="9" t="n">
        <x:v>5.55</x:v>
      </x:c>
      <x:c r="E343" s="9" t="n">
        <x:v>0</x:v>
      </x:c>
      <x:c r="F343" s="9" t="str">
        <x:v>BLS CPIAUCSL; FRB GS10/FEDFUNDS; FRED USREC</x:v>
      </x:c>
    </x:row>
    <x:row r="344" ht="23" customHeight="1">
      <x:c r="A344" s="12" t="n">
        <x:v>27576</x:v>
      </x:c>
      <x:c r="B344" s="9" t="n">
        <x:v>54</x:v>
      </x:c>
      <x:c r="C344" s="9" t="n">
        <x:v>8.06</x:v>
      </x:c>
      <x:c r="D344" s="9" t="n">
        <x:v>6.1</x:v>
      </x:c>
      <x:c r="E344" s="9" t="n">
        <x:v>0</x:v>
      </x:c>
      <x:c r="F344" s="9" t="str">
        <x:v>BLS CPIAUCSL; FRB GS10/FEDFUNDS; FRED USREC</x:v>
      </x:c>
    </x:row>
    <x:row r="345" ht="23" customHeight="1">
      <x:c r="A345" s="12" t="n">
        <x:v>27607</x:v>
      </x:c>
      <x:c r="B345" s="9" t="n">
        <x:v>54.2</x:v>
      </x:c>
      <x:c r="C345" s="9" t="n">
        <x:v>8.4</x:v>
      </x:c>
      <x:c r="D345" s="9" t="n">
        <x:v>6.14</x:v>
      </x:c>
      <x:c r="E345" s="9" t="n">
        <x:v>0</x:v>
      </x:c>
      <x:c r="F345" s="9" t="str">
        <x:v>BLS CPIAUCSL; FRB GS10/FEDFUNDS; FRED USREC</x:v>
      </x:c>
    </x:row>
    <x:row r="346" ht="23" customHeight="1">
      <x:c r="A346" s="12" t="n">
        <x:v>27638</x:v>
      </x:c>
      <x:c r="B346" s="9" t="n">
        <x:v>54.6</x:v>
      </x:c>
      <x:c r="C346" s="9" t="n">
        <x:v>8.43</x:v>
      </x:c>
      <x:c r="D346" s="9" t="n">
        <x:v>6.24</x:v>
      </x:c>
      <x:c r="E346" s="9" t="n">
        <x:v>0</x:v>
      </x:c>
      <x:c r="F346" s="9" t="str">
        <x:v>BLS CPIAUCSL; FRB GS10/FEDFUNDS; FRED USREC</x:v>
      </x:c>
    </x:row>
    <x:row r="347" ht="23" customHeight="1">
      <x:c r="A347" s="12" t="n">
        <x:v>27668</x:v>
      </x:c>
      <x:c r="B347" s="9" t="n">
        <x:v>54.9</x:v>
      </x:c>
      <x:c r="C347" s="9" t="n">
        <x:v>8.14</x:v>
      </x:c>
      <x:c r="D347" s="9" t="n">
        <x:v>5.82</x:v>
      </x:c>
      <x:c r="E347" s="9" t="n">
        <x:v>0</x:v>
      </x:c>
      <x:c r="F347" s="9" t="str">
        <x:v>BLS CPIAUCSL; FRB GS10/FEDFUNDS; FRED USREC</x:v>
      </x:c>
    </x:row>
    <x:row r="348" ht="23" customHeight="1">
      <x:c r="A348" s="12" t="n">
        <x:v>27699</x:v>
      </x:c>
      <x:c r="B348" s="9" t="n">
        <x:v>55.3</x:v>
      </x:c>
      <x:c r="C348" s="9" t="n">
        <x:v>8.05</x:v>
      </x:c>
      <x:c r="D348" s="9" t="n">
        <x:v>5.22</x:v>
      </x:c>
      <x:c r="E348" s="9" t="n">
        <x:v>0</x:v>
      </x:c>
      <x:c r="F348" s="9" t="str">
        <x:v>BLS CPIAUCSL; FRB GS10/FEDFUNDS; FRED USREC</x:v>
      </x:c>
    </x:row>
    <x:row r="349" ht="23" customHeight="1">
      <x:c r="A349" s="12" t="n">
        <x:v>27729</x:v>
      </x:c>
      <x:c r="B349" s="9" t="n">
        <x:v>55.6</x:v>
      </x:c>
      <x:c r="C349" s="9" t="n">
        <x:v>8</x:v>
      </x:c>
      <x:c r="D349" s="9" t="n">
        <x:v>5.2</x:v>
      </x:c>
      <x:c r="E349" s="9" t="n">
        <x:v>0</x:v>
      </x:c>
      <x:c r="F349" s="9" t="str">
        <x:v>BLS CPIAUCSL; FRB GS10/FEDFUNDS; FRED USREC</x:v>
      </x:c>
    </x:row>
    <x:row r="350" ht="23" customHeight="1">
      <x:c r="A350" s="12" t="n">
        <x:v>27760</x:v>
      </x:c>
      <x:c r="B350" s="9" t="n">
        <x:v>55.8</x:v>
      </x:c>
      <x:c r="C350" s="9" t="n">
        <x:v>7.74</x:v>
      </x:c>
      <x:c r="D350" s="9" t="n">
        <x:v>4.87</x:v>
      </x:c>
      <x:c r="E350" s="9" t="n">
        <x:v>0</x:v>
      </x:c>
      <x:c r="F350" s="9" t="str">
        <x:v>BLS CPIAUCSL; FRB GS10/FEDFUNDS; FRED USREC</x:v>
      </x:c>
    </x:row>
    <x:row r="351" ht="23" customHeight="1">
      <x:c r="A351" s="12" t="n">
        <x:v>27791</x:v>
      </x:c>
      <x:c r="B351" s="9" t="n">
        <x:v>55.9</x:v>
      </x:c>
      <x:c r="C351" s="9" t="n">
        <x:v>7.79</x:v>
      </x:c>
      <x:c r="D351" s="9" t="n">
        <x:v>4.77</x:v>
      </x:c>
      <x:c r="E351" s="9" t="n">
        <x:v>0</x:v>
      </x:c>
      <x:c r="F351" s="9" t="str">
        <x:v>BLS CPIAUCSL; FRB GS10/FEDFUNDS; FRED USREC</x:v>
      </x:c>
    </x:row>
    <x:row r="352" ht="23" customHeight="1">
      <x:c r="A352" s="12" t="n">
        <x:v>27820</x:v>
      </x:c>
      <x:c r="B352" s="9" t="n">
        <x:v>56</x:v>
      </x:c>
      <x:c r="C352" s="9" t="n">
        <x:v>7.73</x:v>
      </x:c>
      <x:c r="D352" s="9" t="n">
        <x:v>4.84</x:v>
      </x:c>
      <x:c r="E352" s="9" t="n">
        <x:v>0</x:v>
      </x:c>
      <x:c r="F352" s="9" t="str">
        <x:v>BLS CPIAUCSL; FRB GS10/FEDFUNDS; FRED USREC</x:v>
      </x:c>
    </x:row>
    <x:row r="353" ht="23" customHeight="1">
      <x:c r="A353" s="12" t="n">
        <x:v>27851</x:v>
      </x:c>
      <x:c r="B353" s="9" t="n">
        <x:v>56.1</x:v>
      </x:c>
      <x:c r="C353" s="9" t="n">
        <x:v>7.56</x:v>
      </x:c>
      <x:c r="D353" s="9" t="n">
        <x:v>4.82</x:v>
      </x:c>
      <x:c r="E353" s="9" t="n">
        <x:v>0</x:v>
      </x:c>
      <x:c r="F353" s="9" t="str">
        <x:v>BLS CPIAUCSL; FRB GS10/FEDFUNDS; FRED USREC</x:v>
      </x:c>
    </x:row>
    <x:row r="354" ht="23" customHeight="1">
      <x:c r="A354" s="12" t="n">
        <x:v>27881</x:v>
      </x:c>
      <x:c r="B354" s="9" t="n">
        <x:v>56.4</x:v>
      </x:c>
      <x:c r="C354" s="9" t="n">
        <x:v>7.9</x:v>
      </x:c>
      <x:c r="D354" s="9" t="n">
        <x:v>5.29</x:v>
      </x:c>
      <x:c r="E354" s="9" t="n">
        <x:v>0</x:v>
      </x:c>
      <x:c r="F354" s="9" t="str">
        <x:v>BLS CPIAUCSL; FRB GS10/FEDFUNDS; FRED USREC</x:v>
      </x:c>
    </x:row>
    <x:row r="355" ht="23" customHeight="1">
      <x:c r="A355" s="12" t="n">
        <x:v>27912</x:v>
      </x:c>
      <x:c r="B355" s="9" t="n">
        <x:v>56.7</x:v>
      </x:c>
      <x:c r="C355" s="9" t="n">
        <x:v>7.86</x:v>
      </x:c>
      <x:c r="D355" s="9" t="n">
        <x:v>5.48</x:v>
      </x:c>
      <x:c r="E355" s="9" t="n">
        <x:v>0</x:v>
      </x:c>
      <x:c r="F355" s="9" t="str">
        <x:v>BLS CPIAUCSL; FRB GS10/FEDFUNDS; FRED USREC</x:v>
      </x:c>
    </x:row>
    <x:row r="356" ht="23" customHeight="1">
      <x:c r="A356" s="12" t="n">
        <x:v>27942</x:v>
      </x:c>
      <x:c r="B356" s="9" t="n">
        <x:v>57</x:v>
      </x:c>
      <x:c r="C356" s="9" t="n">
        <x:v>7.83</x:v>
      </x:c>
      <x:c r="D356" s="9" t="n">
        <x:v>5.31</x:v>
      </x:c>
      <x:c r="E356" s="9" t="n">
        <x:v>0</x:v>
      </x:c>
      <x:c r="F356" s="9" t="str">
        <x:v>BLS CPIAUCSL; FRB GS10/FEDFUNDS; FRED USREC</x:v>
      </x:c>
    </x:row>
    <x:row r="357" ht="23" customHeight="1">
      <x:c r="A357" s="12" t="n">
        <x:v>27973</x:v>
      </x:c>
      <x:c r="B357" s="9" t="n">
        <x:v>57.3</x:v>
      </x:c>
      <x:c r="C357" s="9" t="n">
        <x:v>7.77</x:v>
      </x:c>
      <x:c r="D357" s="9" t="n">
        <x:v>5.29</x:v>
      </x:c>
      <x:c r="E357" s="9" t="n">
        <x:v>0</x:v>
      </x:c>
      <x:c r="F357" s="9" t="str">
        <x:v>BLS CPIAUCSL; FRB GS10/FEDFUNDS; FRED USREC</x:v>
      </x:c>
    </x:row>
    <x:row r="358" ht="23" customHeight="1">
      <x:c r="A358" s="12" t="n">
        <x:v>28004</x:v>
      </x:c>
      <x:c r="B358" s="9" t="n">
        <x:v>57.6</x:v>
      </x:c>
      <x:c r="C358" s="9" t="n">
        <x:v>7.59</x:v>
      </x:c>
      <x:c r="D358" s="9" t="n">
        <x:v>5.25</x:v>
      </x:c>
      <x:c r="E358" s="9" t="n">
        <x:v>0</x:v>
      </x:c>
      <x:c r="F358" s="9" t="str">
        <x:v>BLS CPIAUCSL; FRB GS10/FEDFUNDS; FRED USREC</x:v>
      </x:c>
    </x:row>
    <x:row r="359" ht="23" customHeight="1">
      <x:c r="A359" s="12" t="n">
        <x:v>28034</x:v>
      </x:c>
      <x:c r="B359" s="9" t="n">
        <x:v>57.9</x:v>
      </x:c>
      <x:c r="C359" s="9" t="n">
        <x:v>7.41</x:v>
      </x:c>
      <x:c r="D359" s="9" t="n">
        <x:v>5.02</x:v>
      </x:c>
      <x:c r="E359" s="9" t="n">
        <x:v>0</x:v>
      </x:c>
      <x:c r="F359" s="9" t="str">
        <x:v>BLS CPIAUCSL; FRB GS10/FEDFUNDS; FRED USREC</x:v>
      </x:c>
    </x:row>
    <x:row r="360" ht="23" customHeight="1">
      <x:c r="A360" s="12" t="n">
        <x:v>28065</x:v>
      </x:c>
      <x:c r="B360" s="9" t="n">
        <x:v>58.1</x:v>
      </x:c>
      <x:c r="C360" s="9" t="n">
        <x:v>7.29</x:v>
      </x:c>
      <x:c r="D360" s="9" t="n">
        <x:v>4.95</x:v>
      </x:c>
      <x:c r="E360" s="9" t="n">
        <x:v>0</x:v>
      </x:c>
      <x:c r="F360" s="9" t="str">
        <x:v>BLS CPIAUCSL; FRB GS10/FEDFUNDS; FRED USREC</x:v>
      </x:c>
    </x:row>
    <x:row r="361" ht="23" customHeight="1">
      <x:c r="A361" s="12" t="n">
        <x:v>28095</x:v>
      </x:c>
      <x:c r="B361" s="9" t="n">
        <x:v>58.4</x:v>
      </x:c>
      <x:c r="C361" s="9" t="n">
        <x:v>6.87</x:v>
      </x:c>
      <x:c r="D361" s="9" t="n">
        <x:v>4.65</x:v>
      </x:c>
      <x:c r="E361" s="9" t="n">
        <x:v>0</x:v>
      </x:c>
      <x:c r="F361" s="9" t="str">
        <x:v>BLS CPIAUCSL; FRB GS10/FEDFUNDS; FRED USREC</x:v>
      </x:c>
    </x:row>
    <x:row r="362" ht="23" customHeight="1">
      <x:c r="A362" s="12" t="n">
        <x:v>28126</x:v>
      </x:c>
      <x:c r="B362" s="9" t="n">
        <x:v>58.7</x:v>
      </x:c>
      <x:c r="C362" s="9" t="n">
        <x:v>7.21</x:v>
      </x:c>
      <x:c r="D362" s="9" t="n">
        <x:v>4.61</x:v>
      </x:c>
      <x:c r="E362" s="9" t="n">
        <x:v>0</x:v>
      </x:c>
      <x:c r="F362" s="9" t="str">
        <x:v>BLS CPIAUCSL; FRB GS10/FEDFUNDS; FRED USREC</x:v>
      </x:c>
    </x:row>
    <x:row r="363" ht="23" customHeight="1">
      <x:c r="A363" s="12" t="n">
        <x:v>28157</x:v>
      </x:c>
      <x:c r="B363" s="9" t="n">
        <x:v>59.3</x:v>
      </x:c>
      <x:c r="C363" s="9" t="n">
        <x:v>7.39</x:v>
      </x:c>
      <x:c r="D363" s="9" t="n">
        <x:v>4.68</x:v>
      </x:c>
      <x:c r="E363" s="9" t="n">
        <x:v>0</x:v>
      </x:c>
      <x:c r="F363" s="9" t="str">
        <x:v>BLS CPIAUCSL; FRB GS10/FEDFUNDS; FRED USREC</x:v>
      </x:c>
    </x:row>
    <x:row r="364" ht="23" customHeight="1">
      <x:c r="A364" s="12" t="n">
        <x:v>28185</x:v>
      </x:c>
      <x:c r="B364" s="9" t="n">
        <x:v>59.6</x:v>
      </x:c>
      <x:c r="C364" s="9" t="n">
        <x:v>7.46</x:v>
      </x:c>
      <x:c r="D364" s="9" t="n">
        <x:v>4.69</x:v>
      </x:c>
      <x:c r="E364" s="9" t="n">
        <x:v>0</x:v>
      </x:c>
      <x:c r="F364" s="9" t="str">
        <x:v>BLS CPIAUCSL; FRB GS10/FEDFUNDS; FRED USREC</x:v>
      </x:c>
    </x:row>
    <x:row r="365" ht="23" customHeight="1">
      <x:c r="A365" s="12" t="n">
        <x:v>28216</x:v>
      </x:c>
      <x:c r="B365" s="9" t="n">
        <x:v>60</x:v>
      </x:c>
      <x:c r="C365" s="9" t="n">
        <x:v>7.37</x:v>
      </x:c>
      <x:c r="D365" s="9" t="n">
        <x:v>4.73</x:v>
      </x:c>
      <x:c r="E365" s="9" t="n">
        <x:v>0</x:v>
      </x:c>
      <x:c r="F365" s="9" t="str">
        <x:v>BLS CPIAUCSL; FRB GS10/FEDFUNDS; FRED USREC</x:v>
      </x:c>
    </x:row>
    <x:row r="366" ht="23" customHeight="1">
      <x:c r="A366" s="12" t="n">
        <x:v>28246</x:v>
      </x:c>
      <x:c r="B366" s="9" t="n">
        <x:v>60.2</x:v>
      </x:c>
      <x:c r="C366" s="9" t="n">
        <x:v>7.46</x:v>
      </x:c>
      <x:c r="D366" s="9" t="n">
        <x:v>5.35</x:v>
      </x:c>
      <x:c r="E366" s="9" t="n">
        <x:v>0</x:v>
      </x:c>
      <x:c r="F366" s="9" t="str">
        <x:v>BLS CPIAUCSL; FRB GS10/FEDFUNDS; FRED USREC</x:v>
      </x:c>
    </x:row>
    <x:row r="367" ht="23" customHeight="1">
      <x:c r="A367" s="12" t="n">
        <x:v>28277</x:v>
      </x:c>
      <x:c r="B367" s="9" t="n">
        <x:v>60.5</x:v>
      </x:c>
      <x:c r="C367" s="9" t="n">
        <x:v>7.28</x:v>
      </x:c>
      <x:c r="D367" s="9" t="n">
        <x:v>5.39</x:v>
      </x:c>
      <x:c r="E367" s="9" t="n">
        <x:v>0</x:v>
      </x:c>
      <x:c r="F367" s="9" t="str">
        <x:v>BLS CPIAUCSL; FRB GS10/FEDFUNDS; FRED USREC</x:v>
      </x:c>
    </x:row>
    <x:row r="368" ht="23" customHeight="1">
      <x:c r="A368" s="12" t="n">
        <x:v>28307</x:v>
      </x:c>
      <x:c r="B368" s="9" t="n">
        <x:v>60.8</x:v>
      </x:c>
      <x:c r="C368" s="9" t="n">
        <x:v>7.33</x:v>
      </x:c>
      <x:c r="D368" s="9" t="n">
        <x:v>5.42</x:v>
      </x:c>
      <x:c r="E368" s="9" t="n">
        <x:v>0</x:v>
      </x:c>
      <x:c r="F368" s="9" t="str">
        <x:v>BLS CPIAUCSL; FRB GS10/FEDFUNDS; FRED USREC</x:v>
      </x:c>
    </x:row>
    <x:row r="369" ht="23" customHeight="1">
      <x:c r="A369" s="12" t="n">
        <x:v>28338</x:v>
      </x:c>
      <x:c r="B369" s="9" t="n">
        <x:v>61.1</x:v>
      </x:c>
      <x:c r="C369" s="9" t="n">
        <x:v>7.4</x:v>
      </x:c>
      <x:c r="D369" s="9" t="n">
        <x:v>5.9</x:v>
      </x:c>
      <x:c r="E369" s="9" t="n">
        <x:v>0</x:v>
      </x:c>
      <x:c r="F369" s="9" t="str">
        <x:v>BLS CPIAUCSL; FRB GS10/FEDFUNDS; FRED USREC</x:v>
      </x:c>
    </x:row>
    <x:row r="370" ht="23" customHeight="1">
      <x:c r="A370" s="12" t="n">
        <x:v>28369</x:v>
      </x:c>
      <x:c r="B370" s="9" t="n">
        <x:v>61.3</x:v>
      </x:c>
      <x:c r="C370" s="9" t="n">
        <x:v>7.34</x:v>
      </x:c>
      <x:c r="D370" s="9" t="n">
        <x:v>6.14</x:v>
      </x:c>
      <x:c r="E370" s="9" t="n">
        <x:v>0</x:v>
      </x:c>
      <x:c r="F370" s="9" t="str">
        <x:v>BLS CPIAUCSL; FRB GS10/FEDFUNDS; FRED USREC</x:v>
      </x:c>
    </x:row>
    <x:row r="371" ht="23" customHeight="1">
      <x:c r="A371" s="12" t="n">
        <x:v>28399</x:v>
      </x:c>
      <x:c r="B371" s="9" t="n">
        <x:v>61.6</x:v>
      </x:c>
      <x:c r="C371" s="9" t="n">
        <x:v>7.52</x:v>
      </x:c>
      <x:c r="D371" s="9" t="n">
        <x:v>6.47</x:v>
      </x:c>
      <x:c r="E371" s="9" t="n">
        <x:v>0</x:v>
      </x:c>
      <x:c r="F371" s="9" t="str">
        <x:v>BLS CPIAUCSL; FRB GS10/FEDFUNDS; FRED USREC</x:v>
      </x:c>
    </x:row>
    <x:row r="372" ht="23" customHeight="1">
      <x:c r="A372" s="12" t="n">
        <x:v>28430</x:v>
      </x:c>
      <x:c r="B372" s="9" t="n">
        <x:v>62</x:v>
      </x:c>
      <x:c r="C372" s="9" t="n">
        <x:v>7.58</x:v>
      </x:c>
      <x:c r="D372" s="9" t="n">
        <x:v>6.51</x:v>
      </x:c>
      <x:c r="E372" s="9" t="n">
        <x:v>0</x:v>
      </x:c>
      <x:c r="F372" s="9" t="str">
        <x:v>BLS CPIAUCSL; FRB GS10/FEDFUNDS; FRED USREC</x:v>
      </x:c>
    </x:row>
    <x:row r="373" ht="23" customHeight="1">
      <x:c r="A373" s="12" t="n">
        <x:v>28460</x:v>
      </x:c>
      <x:c r="B373" s="9" t="n">
        <x:v>62.3</x:v>
      </x:c>
      <x:c r="C373" s="9" t="n">
        <x:v>7.69</x:v>
      </x:c>
      <x:c r="D373" s="9" t="n">
        <x:v>6.56</x:v>
      </x:c>
      <x:c r="E373" s="9" t="n">
        <x:v>0</x:v>
      </x:c>
      <x:c r="F373" s="9" t="str">
        <x:v>BLS CPIAUCSL; FRB GS10/FEDFUNDS; FRED USREC</x:v>
      </x:c>
    </x:row>
    <x:row r="374" ht="23" customHeight="1">
      <x:c r="A374" s="12" t="n">
        <x:v>28491</x:v>
      </x:c>
      <x:c r="B374" s="9" t="n">
        <x:v>62.7</x:v>
      </x:c>
      <x:c r="C374" s="9" t="n">
        <x:v>7.96</x:v>
      </x:c>
      <x:c r="D374" s="9" t="n">
        <x:v>6.7</x:v>
      </x:c>
      <x:c r="E374" s="9" t="n">
        <x:v>0</x:v>
      </x:c>
      <x:c r="F374" s="9" t="str">
        <x:v>BLS CPIAUCSL; FRB GS10/FEDFUNDS; FRED USREC</x:v>
      </x:c>
    </x:row>
    <x:row r="375" ht="23" customHeight="1">
      <x:c r="A375" s="12" t="n">
        <x:v>28522</x:v>
      </x:c>
      <x:c r="B375" s="9" t="n">
        <x:v>63</x:v>
      </x:c>
      <x:c r="C375" s="9" t="n">
        <x:v>8.03</x:v>
      </x:c>
      <x:c r="D375" s="9" t="n">
        <x:v>6.78</x:v>
      </x:c>
      <x:c r="E375" s="9" t="n">
        <x:v>0</x:v>
      </x:c>
      <x:c r="F375" s="9" t="str">
        <x:v>BLS CPIAUCSL; FRB GS10/FEDFUNDS; FRED USREC</x:v>
      </x:c>
    </x:row>
    <x:row r="376" ht="23" customHeight="1">
      <x:c r="A376" s="12" t="n">
        <x:v>28550</x:v>
      </x:c>
      <x:c r="B376" s="9" t="n">
        <x:v>63.4</x:v>
      </x:c>
      <x:c r="C376" s="9" t="n">
        <x:v>8.04</x:v>
      </x:c>
      <x:c r="D376" s="9" t="n">
        <x:v>6.79</x:v>
      </x:c>
      <x:c r="E376" s="9" t="n">
        <x:v>0</x:v>
      </x:c>
      <x:c r="F376" s="9" t="str">
        <x:v>BLS CPIAUCSL; FRB GS10/FEDFUNDS; FRED USREC</x:v>
      </x:c>
    </x:row>
    <x:row r="377" ht="23" customHeight="1">
      <x:c r="A377" s="12" t="n">
        <x:v>28581</x:v>
      </x:c>
      <x:c r="B377" s="9" t="n">
        <x:v>63.9</x:v>
      </x:c>
      <x:c r="C377" s="9" t="n">
        <x:v>8.15</x:v>
      </x:c>
      <x:c r="D377" s="9" t="n">
        <x:v>6.89</x:v>
      </x:c>
      <x:c r="E377" s="9" t="n">
        <x:v>0</x:v>
      </x:c>
      <x:c r="F377" s="9" t="str">
        <x:v>BLS CPIAUCSL; FRB GS10/FEDFUNDS; FRED USREC</x:v>
      </x:c>
    </x:row>
    <x:row r="378" ht="23" customHeight="1">
      <x:c r="A378" s="12" t="n">
        <x:v>28611</x:v>
      </x:c>
      <x:c r="B378" s="9" t="n">
        <x:v>64.5</x:v>
      </x:c>
      <x:c r="C378" s="9" t="n">
        <x:v>8.35</x:v>
      </x:c>
      <x:c r="D378" s="9" t="n">
        <x:v>7.36</x:v>
      </x:c>
      <x:c r="E378" s="9" t="n">
        <x:v>0</x:v>
      </x:c>
      <x:c r="F378" s="9" t="str">
        <x:v>BLS CPIAUCSL; FRB GS10/FEDFUNDS; FRED USREC</x:v>
      </x:c>
    </x:row>
    <x:row r="379" ht="23" customHeight="1">
      <x:c r="A379" s="12" t="n">
        <x:v>28642</x:v>
      </x:c>
      <x:c r="B379" s="9" t="n">
        <x:v>65</x:v>
      </x:c>
      <x:c r="C379" s="9" t="n">
        <x:v>8.46</x:v>
      </x:c>
      <x:c r="D379" s="9" t="n">
        <x:v>7.6</x:v>
      </x:c>
      <x:c r="E379" s="9" t="n">
        <x:v>0</x:v>
      </x:c>
      <x:c r="F379" s="9" t="str">
        <x:v>BLS CPIAUCSL; FRB GS10/FEDFUNDS; FRED USREC</x:v>
      </x:c>
    </x:row>
    <x:row r="380" ht="23" customHeight="1">
      <x:c r="A380" s="12" t="n">
        <x:v>28672</x:v>
      </x:c>
      <x:c r="B380" s="9" t="n">
        <x:v>65.5</x:v>
      </x:c>
      <x:c r="C380" s="9" t="n">
        <x:v>8.64</x:v>
      </x:c>
      <x:c r="D380" s="9" t="n">
        <x:v>7.81</x:v>
      </x:c>
      <x:c r="E380" s="9" t="n">
        <x:v>0</x:v>
      </x:c>
      <x:c r="F380" s="9" t="str">
        <x:v>BLS CPIAUCSL; FRB GS10/FEDFUNDS; FRED USREC</x:v>
      </x:c>
    </x:row>
    <x:row r="381" ht="23" customHeight="1">
      <x:c r="A381" s="12" t="n">
        <x:v>28703</x:v>
      </x:c>
      <x:c r="B381" s="9" t="n">
        <x:v>65.9</x:v>
      </x:c>
      <x:c r="C381" s="9" t="n">
        <x:v>8.41</x:v>
      </x:c>
      <x:c r="D381" s="9" t="n">
        <x:v>8.04</x:v>
      </x:c>
      <x:c r="E381" s="9" t="n">
        <x:v>0</x:v>
      </x:c>
      <x:c r="F381" s="9" t="str">
        <x:v>BLS CPIAUCSL; FRB GS10/FEDFUNDS; FRED USREC</x:v>
      </x:c>
    </x:row>
    <x:row r="382" ht="23" customHeight="1">
      <x:c r="A382" s="12" t="n">
        <x:v>28734</x:v>
      </x:c>
      <x:c r="B382" s="9" t="n">
        <x:v>66.5</x:v>
      </x:c>
      <x:c r="C382" s="9" t="n">
        <x:v>8.42</x:v>
      </x:c>
      <x:c r="D382" s="9" t="n">
        <x:v>8.45</x:v>
      </x:c>
      <x:c r="E382" s="9" t="n">
        <x:v>0</x:v>
      </x:c>
      <x:c r="F382" s="9" t="str">
        <x:v>BLS CPIAUCSL; FRB GS10/FEDFUNDS; FRED USREC</x:v>
      </x:c>
    </x:row>
    <x:row r="383" ht="23" customHeight="1">
      <x:c r="A383" s="12" t="n">
        <x:v>28764</x:v>
      </x:c>
      <x:c r="B383" s="9" t="n">
        <x:v>67.1</x:v>
      </x:c>
      <x:c r="C383" s="9" t="n">
        <x:v>8.64</x:v>
      </x:c>
      <x:c r="D383" s="9" t="n">
        <x:v>8.96</x:v>
      </x:c>
      <x:c r="E383" s="9" t="n">
        <x:v>0</x:v>
      </x:c>
      <x:c r="F383" s="9" t="str">
        <x:v>BLS CPIAUCSL; FRB GS10/FEDFUNDS; FRED USREC</x:v>
      </x:c>
    </x:row>
    <x:row r="384" ht="23" customHeight="1">
      <x:c r="A384" s="12" t="n">
        <x:v>28795</x:v>
      </x:c>
      <x:c r="B384" s="9" t="n">
        <x:v>67.5</x:v>
      </x:c>
      <x:c r="C384" s="9" t="n">
        <x:v>8.81</x:v>
      </x:c>
      <x:c r="D384" s="9" t="n">
        <x:v>9.76</x:v>
      </x:c>
      <x:c r="E384" s="9" t="n">
        <x:v>0</x:v>
      </x:c>
      <x:c r="F384" s="9" t="str">
        <x:v>BLS CPIAUCSL; FRB GS10/FEDFUNDS; FRED USREC</x:v>
      </x:c>
    </x:row>
    <x:row r="385" ht="23" customHeight="1">
      <x:c r="A385" s="12" t="n">
        <x:v>28825</x:v>
      </x:c>
      <x:c r="B385" s="9" t="n">
        <x:v>67.9</x:v>
      </x:c>
      <x:c r="C385" s="9" t="n">
        <x:v>9.01</x:v>
      </x:c>
      <x:c r="D385" s="9" t="n">
        <x:v>10.03</x:v>
      </x:c>
      <x:c r="E385" s="9" t="n">
        <x:v>0</x:v>
      </x:c>
      <x:c r="F385" s="9" t="str">
        <x:v>BLS CPIAUCSL; FRB GS10/FEDFUNDS; FRED USREC</x:v>
      </x:c>
    </x:row>
    <x:row r="386" ht="23" customHeight="1">
      <x:c r="A386" s="12" t="n">
        <x:v>28856</x:v>
      </x:c>
      <x:c r="B386" s="9" t="n">
        <x:v>68.5</x:v>
      </x:c>
      <x:c r="C386" s="9" t="n">
        <x:v>9.1</x:v>
      </x:c>
      <x:c r="D386" s="9" t="n">
        <x:v>10.07</x:v>
      </x:c>
      <x:c r="E386" s="9" t="n">
        <x:v>0</x:v>
      </x:c>
      <x:c r="F386" s="9" t="str">
        <x:v>BLS CPIAUCSL; FRB GS10/FEDFUNDS; FRED USREC</x:v>
      </x:c>
    </x:row>
    <x:row r="387" ht="23" customHeight="1">
      <x:c r="A387" s="12" t="n">
        <x:v>28887</x:v>
      </x:c>
      <x:c r="B387" s="9" t="n">
        <x:v>69.2</x:v>
      </x:c>
      <x:c r="C387" s="9" t="n">
        <x:v>9.1</x:v>
      </x:c>
      <x:c r="D387" s="9" t="n">
        <x:v>10.06</x:v>
      </x:c>
      <x:c r="E387" s="9" t="n">
        <x:v>0</x:v>
      </x:c>
      <x:c r="F387" s="9" t="str">
        <x:v>BLS CPIAUCSL; FRB GS10/FEDFUNDS; FRED USREC</x:v>
      </x:c>
    </x:row>
    <x:row r="388" ht="23" customHeight="1">
      <x:c r="A388" s="12" t="n">
        <x:v>28915</x:v>
      </x:c>
      <x:c r="B388" s="9" t="n">
        <x:v>69.9</x:v>
      </x:c>
      <x:c r="C388" s="9" t="n">
        <x:v>9.12</x:v>
      </x:c>
      <x:c r="D388" s="9" t="n">
        <x:v>10.09</x:v>
      </x:c>
      <x:c r="E388" s="9" t="n">
        <x:v>0</x:v>
      </x:c>
      <x:c r="F388" s="9" t="str">
        <x:v>BLS CPIAUCSL; FRB GS10/FEDFUNDS; FRED USREC</x:v>
      </x:c>
    </x:row>
    <x:row r="389" ht="23" customHeight="1">
      <x:c r="A389" s="12" t="n">
        <x:v>28946</x:v>
      </x:c>
      <x:c r="B389" s="9" t="n">
        <x:v>70.6</x:v>
      </x:c>
      <x:c r="C389" s="9" t="n">
        <x:v>9.18</x:v>
      </x:c>
      <x:c r="D389" s="9" t="n">
        <x:v>10.01</x:v>
      </x:c>
      <x:c r="E389" s="9" t="n">
        <x:v>0</x:v>
      </x:c>
      <x:c r="F389" s="9" t="str">
        <x:v>BLS CPIAUCSL; FRB GS10/FEDFUNDS; FRED USREC</x:v>
      </x:c>
    </x:row>
    <x:row r="390" ht="23" customHeight="1">
      <x:c r="A390" s="12" t="n">
        <x:v>28976</x:v>
      </x:c>
      <x:c r="B390" s="9" t="n">
        <x:v>71.4</x:v>
      </x:c>
      <x:c r="C390" s="9" t="n">
        <x:v>9.25</x:v>
      </x:c>
      <x:c r="D390" s="9" t="n">
        <x:v>10.24</x:v>
      </x:c>
      <x:c r="E390" s="9" t="n">
        <x:v>0</x:v>
      </x:c>
      <x:c r="F390" s="9" t="str">
        <x:v>BLS CPIAUCSL; FRB GS10/FEDFUNDS; FRED USREC</x:v>
      </x:c>
    </x:row>
    <x:row r="391" ht="23" customHeight="1">
      <x:c r="A391" s="12" t="n">
        <x:v>29007</x:v>
      </x:c>
      <x:c r="B391" s="9" t="n">
        <x:v>72.2</x:v>
      </x:c>
      <x:c r="C391" s="9" t="n">
        <x:v>8.91</x:v>
      </x:c>
      <x:c r="D391" s="9" t="n">
        <x:v>10.29</x:v>
      </x:c>
      <x:c r="E391" s="9" t="n">
        <x:v>0</x:v>
      </x:c>
      <x:c r="F391" s="9" t="str">
        <x:v>BLS CPIAUCSL; FRB GS10/FEDFUNDS; FRED USREC</x:v>
      </x:c>
    </x:row>
    <x:row r="392" ht="23" customHeight="1">
      <x:c r="A392" s="12" t="n">
        <x:v>29037</x:v>
      </x:c>
      <x:c r="B392" s="9" t="n">
        <x:v>73</x:v>
      </x:c>
      <x:c r="C392" s="9" t="n">
        <x:v>8.95</x:v>
      </x:c>
      <x:c r="D392" s="9" t="n">
        <x:v>10.47</x:v>
      </x:c>
      <x:c r="E392" s="9" t="n">
        <x:v>0</x:v>
      </x:c>
      <x:c r="F392" s="9" t="str">
        <x:v>BLS CPIAUCSL; FRB GS10/FEDFUNDS; FRED USREC</x:v>
      </x:c>
    </x:row>
    <x:row r="393" ht="23" customHeight="1">
      <x:c r="A393" s="12" t="n">
        <x:v>29068</x:v>
      </x:c>
      <x:c r="B393" s="9" t="n">
        <x:v>73.7</x:v>
      </x:c>
      <x:c r="C393" s="9" t="n">
        <x:v>9.03</x:v>
      </x:c>
      <x:c r="D393" s="9" t="n">
        <x:v>10.94</x:v>
      </x:c>
      <x:c r="E393" s="9" t="n">
        <x:v>0</x:v>
      </x:c>
      <x:c r="F393" s="9" t="str">
        <x:v>BLS CPIAUCSL; FRB GS10/FEDFUNDS; FRED USREC</x:v>
      </x:c>
    </x:row>
    <x:row r="394" ht="23" customHeight="1">
      <x:c r="A394" s="12" t="n">
        <x:v>29099</x:v>
      </x:c>
      <x:c r="B394" s="9" t="n">
        <x:v>74.4</x:v>
      </x:c>
      <x:c r="C394" s="9" t="n">
        <x:v>9.33</x:v>
      </x:c>
      <x:c r="D394" s="9" t="n">
        <x:v>11.43</x:v>
      </x:c>
      <x:c r="E394" s="9" t="n">
        <x:v>0</x:v>
      </x:c>
      <x:c r="F394" s="9" t="str">
        <x:v>BLS CPIAUCSL; FRB GS10/FEDFUNDS; FRED USREC</x:v>
      </x:c>
    </x:row>
    <x:row r="395" ht="23" customHeight="1">
      <x:c r="A395" s="12" t="n">
        <x:v>29129</x:v>
      </x:c>
      <x:c r="B395" s="9" t="n">
        <x:v>75.2</x:v>
      </x:c>
      <x:c r="C395" s="9" t="n">
        <x:v>10.3</x:v>
      </x:c>
      <x:c r="D395" s="9" t="n">
        <x:v>13.77</x:v>
      </x:c>
      <x:c r="E395" s="9" t="n">
        <x:v>0</x:v>
      </x:c>
      <x:c r="F395" s="9" t="str">
        <x:v>BLS CPIAUCSL; FRB GS10/FEDFUNDS; FRED USREC</x:v>
      </x:c>
    </x:row>
    <x:row r="396" ht="23" customHeight="1">
      <x:c r="A396" s="12" t="n">
        <x:v>29160</x:v>
      </x:c>
      <x:c r="B396" s="9" t="n">
        <x:v>76</x:v>
      </x:c>
      <x:c r="C396" s="9" t="n">
        <x:v>10.65</x:v>
      </x:c>
      <x:c r="D396" s="9" t="n">
        <x:v>13.18</x:v>
      </x:c>
      <x:c r="E396" s="9" t="n">
        <x:v>0</x:v>
      </x:c>
      <x:c r="F396" s="9" t="str">
        <x:v>BLS CPIAUCSL; FRB GS10/FEDFUNDS; FRED USREC</x:v>
      </x:c>
    </x:row>
    <x:row r="397" ht="23" customHeight="1">
      <x:c r="A397" s="12" t="n">
        <x:v>29190</x:v>
      </x:c>
      <x:c r="B397" s="9" t="n">
        <x:v>76.9</x:v>
      </x:c>
      <x:c r="C397" s="9" t="n">
        <x:v>10.39</x:v>
      </x:c>
      <x:c r="D397" s="9" t="n">
        <x:v>13.78</x:v>
      </x:c>
      <x:c r="E397" s="9" t="n">
        <x:v>0</x:v>
      </x:c>
      <x:c r="F397" s="9" t="str">
        <x:v>BLS CPIAUCSL; FRB GS10/FEDFUNDS; FRED USREC</x:v>
      </x:c>
    </x:row>
    <x:row r="398" ht="23" customHeight="1">
      <x:c r="A398" s="12" t="n">
        <x:v>29221</x:v>
      </x:c>
      <x:c r="B398" s="9" t="n">
        <x:v>78</x:v>
      </x:c>
      <x:c r="C398" s="9" t="n">
        <x:v>10.8</x:v>
      </x:c>
      <x:c r="D398" s="9" t="n">
        <x:v>13.82</x:v>
      </x:c>
      <x:c r="E398" s="9" t="n">
        <x:v>0</x:v>
      </x:c>
      <x:c r="F398" s="9" t="str">
        <x:v>BLS CPIAUCSL; FRB GS10/FEDFUNDS; FRED USREC</x:v>
      </x:c>
    </x:row>
    <x:row r="399" ht="23" customHeight="1">
      <x:c r="A399" s="12" t="n">
        <x:v>29252</x:v>
      </x:c>
      <x:c r="B399" s="9" t="n">
        <x:v>79</x:v>
      </x:c>
      <x:c r="C399" s="9" t="n">
        <x:v>12.41</x:v>
      </x:c>
      <x:c r="D399" s="9" t="n">
        <x:v>14.13</x:v>
      </x:c>
      <x:c r="E399" s="9" t="n">
        <x:v>1</x:v>
      </x:c>
      <x:c r="F399" s="9" t="str">
        <x:v>BLS CPIAUCSL; FRB GS10/FEDFUNDS; FRED USREC</x:v>
      </x:c>
    </x:row>
    <x:row r="400" ht="23" customHeight="1">
      <x:c r="A400" s="12" t="n">
        <x:v>29281</x:v>
      </x:c>
      <x:c r="B400" s="9" t="n">
        <x:v>80.1</x:v>
      </x:c>
      <x:c r="C400" s="9" t="n">
        <x:v>12.75</x:v>
      </x:c>
      <x:c r="D400" s="9" t="n">
        <x:v>17.19</x:v>
      </x:c>
      <x:c r="E400" s="9" t="n">
        <x:v>1</x:v>
      </x:c>
      <x:c r="F400" s="9" t="str">
        <x:v>BLS CPIAUCSL; FRB GS10/FEDFUNDS; FRED USREC</x:v>
      </x:c>
    </x:row>
    <x:row r="401" ht="23" customHeight="1">
      <x:c r="A401" s="12" t="n">
        <x:v>29312</x:v>
      </x:c>
      <x:c r="B401" s="9" t="n">
        <x:v>80.9</x:v>
      </x:c>
      <x:c r="C401" s="9" t="n">
        <x:v>11.47</x:v>
      </x:c>
      <x:c r="D401" s="9" t="n">
        <x:v>17.61</x:v>
      </x:c>
      <x:c r="E401" s="9" t="n">
        <x:v>1</x:v>
      </x:c>
      <x:c r="F401" s="9" t="str">
        <x:v>BLS CPIAUCSL; FRB GS10/FEDFUNDS; FRED USREC</x:v>
      </x:c>
    </x:row>
    <x:row r="402" ht="23" customHeight="1">
      <x:c r="A402" s="12" t="n">
        <x:v>29342</x:v>
      </x:c>
      <x:c r="B402" s="9" t="n">
        <x:v>81.7</x:v>
      </x:c>
      <x:c r="C402" s="9" t="n">
        <x:v>10.18</x:v>
      </x:c>
      <x:c r="D402" s="9" t="n">
        <x:v>10.98</x:v>
      </x:c>
      <x:c r="E402" s="9" t="n">
        <x:v>1</x:v>
      </x:c>
      <x:c r="F402" s="9" t="str">
        <x:v>BLS CPIAUCSL; FRB GS10/FEDFUNDS; FRED USREC</x:v>
      </x:c>
    </x:row>
    <x:row r="403" ht="23" customHeight="1">
      <x:c r="A403" s="12" t="n">
        <x:v>29373</x:v>
      </x:c>
      <x:c r="B403" s="9" t="n">
        <x:v>82.5</x:v>
      </x:c>
      <x:c r="C403" s="9" t="n">
        <x:v>9.78</x:v>
      </x:c>
      <x:c r="D403" s="9" t="n">
        <x:v>9.47</x:v>
      </x:c>
      <x:c r="E403" s="9" t="n">
        <x:v>1</x:v>
      </x:c>
      <x:c r="F403" s="9" t="str">
        <x:v>BLS CPIAUCSL; FRB GS10/FEDFUNDS; FRED USREC</x:v>
      </x:c>
    </x:row>
    <x:row r="404" ht="23" customHeight="1">
      <x:c r="A404" s="12" t="n">
        <x:v>29403</x:v>
      </x:c>
      <x:c r="B404" s="9" t="n">
        <x:v>82.6</x:v>
      </x:c>
      <x:c r="C404" s="9" t="n">
        <x:v>10.25</x:v>
      </x:c>
      <x:c r="D404" s="9" t="n">
        <x:v>9.03</x:v>
      </x:c>
      <x:c r="E404" s="9" t="n">
        <x:v>1</x:v>
      </x:c>
      <x:c r="F404" s="9" t="str">
        <x:v>BLS CPIAUCSL; FRB GS10/FEDFUNDS; FRED USREC</x:v>
      </x:c>
    </x:row>
    <x:row r="405" ht="23" customHeight="1">
      <x:c r="A405" s="12" t="n">
        <x:v>29434</x:v>
      </x:c>
      <x:c r="B405" s="9" t="n">
        <x:v>83.2</x:v>
      </x:c>
      <x:c r="C405" s="9" t="n">
        <x:v>11.1</x:v>
      </x:c>
      <x:c r="D405" s="9" t="n">
        <x:v>9.61</x:v>
      </x:c>
      <x:c r="E405" s="9" t="n">
        <x:v>0</x:v>
      </x:c>
      <x:c r="F405" s="9" t="str">
        <x:v>BLS CPIAUCSL; FRB GS10/FEDFUNDS; FRED USREC</x:v>
      </x:c>
    </x:row>
    <x:row r="406" ht="23" customHeight="1">
      <x:c r="A406" s="12" t="n">
        <x:v>29465</x:v>
      </x:c>
      <x:c r="B406" s="9" t="n">
        <x:v>83.9</x:v>
      </x:c>
      <x:c r="C406" s="9" t="n">
        <x:v>11.51</x:v>
      </x:c>
      <x:c r="D406" s="9" t="n">
        <x:v>10.87</x:v>
      </x:c>
      <x:c r="E406" s="9" t="n">
        <x:v>0</x:v>
      </x:c>
      <x:c r="F406" s="9" t="str">
        <x:v>BLS CPIAUCSL; FRB GS10/FEDFUNDS; FRED USREC</x:v>
      </x:c>
    </x:row>
    <x:row r="407" ht="23" customHeight="1">
      <x:c r="A407" s="12" t="n">
        <x:v>29495</x:v>
      </x:c>
      <x:c r="B407" s="9" t="n">
        <x:v>84.7</x:v>
      </x:c>
      <x:c r="C407" s="9" t="n">
        <x:v>11.75</x:v>
      </x:c>
      <x:c r="D407" s="9" t="n">
        <x:v>12.81</x:v>
      </x:c>
      <x:c r="E407" s="9" t="n">
        <x:v>0</x:v>
      </x:c>
      <x:c r="F407" s="9" t="str">
        <x:v>BLS CPIAUCSL; FRB GS10/FEDFUNDS; FRED USREC</x:v>
      </x:c>
    </x:row>
    <x:row r="408" ht="23" customHeight="1">
      <x:c r="A408" s="12" t="n">
        <x:v>29526</x:v>
      </x:c>
      <x:c r="B408" s="9" t="n">
        <x:v>85.6</x:v>
      </x:c>
      <x:c r="C408" s="9" t="n">
        <x:v>12.68</x:v>
      </x:c>
      <x:c r="D408" s="9" t="n">
        <x:v>15.85</x:v>
      </x:c>
      <x:c r="E408" s="9" t="n">
        <x:v>0</x:v>
      </x:c>
      <x:c r="F408" s="9" t="str">
        <x:v>BLS CPIAUCSL; FRB GS10/FEDFUNDS; FRED USREC</x:v>
      </x:c>
    </x:row>
    <x:row r="409" ht="23" customHeight="1">
      <x:c r="A409" s="12" t="n">
        <x:v>29556</x:v>
      </x:c>
      <x:c r="B409" s="9" t="n">
        <x:v>86.4</x:v>
      </x:c>
      <x:c r="C409" s="9" t="n">
        <x:v>12.84</x:v>
      </x:c>
      <x:c r="D409" s="9" t="n">
        <x:v>18.9</x:v>
      </x:c>
      <x:c r="E409" s="9" t="n">
        <x:v>0</x:v>
      </x:c>
      <x:c r="F409" s="9" t="str">
        <x:v>BLS CPIAUCSL; FRB GS10/FEDFUNDS; FRED USREC</x:v>
      </x:c>
    </x:row>
    <x:row r="410" ht="23" customHeight="1">
      <x:c r="A410" s="12" t="n">
        <x:v>29587</x:v>
      </x:c>
      <x:c r="B410" s="9" t="n">
        <x:v>87.2</x:v>
      </x:c>
      <x:c r="C410" s="9" t="n">
        <x:v>12.57</x:v>
      </x:c>
      <x:c r="D410" s="9" t="n">
        <x:v>19.08</x:v>
      </x:c>
      <x:c r="E410" s="9" t="n">
        <x:v>0</x:v>
      </x:c>
      <x:c r="F410" s="9" t="str">
        <x:v>BLS CPIAUCSL; FRB GS10/FEDFUNDS; FRED USREC</x:v>
      </x:c>
    </x:row>
    <x:row r="411" ht="23" customHeight="1">
      <x:c r="A411" s="12" t="n">
        <x:v>29618</x:v>
      </x:c>
      <x:c r="B411" s="9" t="n">
        <x:v>88</x:v>
      </x:c>
      <x:c r="C411" s="9" t="n">
        <x:v>13.19</x:v>
      </x:c>
      <x:c r="D411" s="9" t="n">
        <x:v>15.93</x:v>
      </x:c>
      <x:c r="E411" s="9" t="n">
        <x:v>0</x:v>
      </x:c>
      <x:c r="F411" s="9" t="str">
        <x:v>BLS CPIAUCSL; FRB GS10/FEDFUNDS; FRED USREC</x:v>
      </x:c>
    </x:row>
    <x:row r="412" ht="23" customHeight="1">
      <x:c r="A412" s="12" t="n">
        <x:v>29646</x:v>
      </x:c>
      <x:c r="B412" s="9" t="n">
        <x:v>88.6</x:v>
      </x:c>
      <x:c r="C412" s="9" t="n">
        <x:v>13.12</x:v>
      </x:c>
      <x:c r="D412" s="9" t="n">
        <x:v>14.7</x:v>
      </x:c>
      <x:c r="E412" s="9" t="n">
        <x:v>0</x:v>
      </x:c>
      <x:c r="F412" s="9" t="str">
        <x:v>BLS CPIAUCSL; FRB GS10/FEDFUNDS; FRED USREC</x:v>
      </x:c>
    </x:row>
    <x:row r="413" ht="23" customHeight="1">
      <x:c r="A413" s="12" t="n">
        <x:v>29677</x:v>
      </x:c>
      <x:c r="B413" s="9" t="n">
        <x:v>89.1</x:v>
      </x:c>
      <x:c r="C413" s="9" t="n">
        <x:v>13.68</x:v>
      </x:c>
      <x:c r="D413" s="9" t="n">
        <x:v>15.72</x:v>
      </x:c>
      <x:c r="E413" s="9" t="n">
        <x:v>0</x:v>
      </x:c>
      <x:c r="F413" s="9" t="str">
        <x:v>BLS CPIAUCSL; FRB GS10/FEDFUNDS; FRED USREC</x:v>
      </x:c>
    </x:row>
    <x:row r="414" ht="23" customHeight="1">
      <x:c r="A414" s="12" t="n">
        <x:v>29707</x:v>
      </x:c>
      <x:c r="B414" s="9" t="n">
        <x:v>89.7</x:v>
      </x:c>
      <x:c r="C414" s="9" t="n">
        <x:v>14.1</x:v>
      </x:c>
      <x:c r="D414" s="9" t="n">
        <x:v>18.52</x:v>
      </x:c>
      <x:c r="E414" s="9" t="n">
        <x:v>0</x:v>
      </x:c>
      <x:c r="F414" s="9" t="str">
        <x:v>BLS CPIAUCSL; FRB GS10/FEDFUNDS; FRED USREC</x:v>
      </x:c>
    </x:row>
    <x:row r="415" ht="23" customHeight="1">
      <x:c r="A415" s="12" t="n">
        <x:v>29738</x:v>
      </x:c>
      <x:c r="B415" s="9" t="n">
        <x:v>90.5</x:v>
      </x:c>
      <x:c r="C415" s="9" t="n">
        <x:v>13.47</x:v>
      </x:c>
      <x:c r="D415" s="9" t="n">
        <x:v>19.1</x:v>
      </x:c>
      <x:c r="E415" s="9" t="n">
        <x:v>0</x:v>
      </x:c>
      <x:c r="F415" s="9" t="str">
        <x:v>BLS CPIAUCSL; FRB GS10/FEDFUNDS; FRED USREC</x:v>
      </x:c>
    </x:row>
    <x:row r="416" ht="23" customHeight="1">
      <x:c r="A416" s="12" t="n">
        <x:v>29768</x:v>
      </x:c>
      <x:c r="B416" s="9" t="n">
        <x:v>91.5</x:v>
      </x:c>
      <x:c r="C416" s="9" t="n">
        <x:v>14.28</x:v>
      </x:c>
      <x:c r="D416" s="9" t="n">
        <x:v>19.04</x:v>
      </x:c>
      <x:c r="E416" s="9" t="n">
        <x:v>0</x:v>
      </x:c>
      <x:c r="F416" s="9" t="str">
        <x:v>BLS CPIAUCSL; FRB GS10/FEDFUNDS; FRED USREC</x:v>
      </x:c>
    </x:row>
    <x:row r="417" ht="23" customHeight="1">
      <x:c r="A417" s="12" t="n">
        <x:v>29799</x:v>
      </x:c>
      <x:c r="B417" s="9" t="n">
        <x:v>92.2</x:v>
      </x:c>
      <x:c r="C417" s="9" t="n">
        <x:v>14.94</x:v>
      </x:c>
      <x:c r="D417" s="9" t="n">
        <x:v>17.82</x:v>
      </x:c>
      <x:c r="E417" s="9" t="n">
        <x:v>1</x:v>
      </x:c>
      <x:c r="F417" s="9" t="str">
        <x:v>BLS CPIAUCSL; FRB GS10/FEDFUNDS; FRED USREC</x:v>
      </x:c>
    </x:row>
    <x:row r="418" ht="23" customHeight="1">
      <x:c r="A418" s="12" t="n">
        <x:v>29830</x:v>
      </x:c>
      <x:c r="B418" s="9" t="n">
        <x:v>93.1</x:v>
      </x:c>
      <x:c r="C418" s="9" t="n">
        <x:v>15.32</x:v>
      </x:c>
      <x:c r="D418" s="9" t="n">
        <x:v>15.87</x:v>
      </x:c>
      <x:c r="E418" s="9" t="n">
        <x:v>1</x:v>
      </x:c>
      <x:c r="F418" s="9" t="str">
        <x:v>BLS CPIAUCSL; FRB GS10/FEDFUNDS; FRED USREC</x:v>
      </x:c>
    </x:row>
    <x:row r="419" ht="23" customHeight="1">
      <x:c r="A419" s="12" t="n">
        <x:v>29860</x:v>
      </x:c>
      <x:c r="B419" s="9" t="n">
        <x:v>93.4</x:v>
      </x:c>
      <x:c r="C419" s="9" t="n">
        <x:v>15.15</x:v>
      </x:c>
      <x:c r="D419" s="9" t="n">
        <x:v>15.08</x:v>
      </x:c>
      <x:c r="E419" s="9" t="n">
        <x:v>1</x:v>
      </x:c>
      <x:c r="F419" s="9" t="str">
        <x:v>BLS CPIAUCSL; FRB GS10/FEDFUNDS; FRED USREC</x:v>
      </x:c>
    </x:row>
    <x:row r="420" ht="23" customHeight="1">
      <x:c r="A420" s="12" t="n">
        <x:v>29891</x:v>
      </x:c>
      <x:c r="B420" s="9" t="n">
        <x:v>93.8</x:v>
      </x:c>
      <x:c r="C420" s="9" t="n">
        <x:v>13.39</x:v>
      </x:c>
      <x:c r="D420" s="9" t="n">
        <x:v>13.31</x:v>
      </x:c>
      <x:c r="E420" s="9" t="n">
        <x:v>1</x:v>
      </x:c>
      <x:c r="F420" s="9" t="str">
        <x:v>BLS CPIAUCSL; FRB GS10/FEDFUNDS; FRED USREC</x:v>
      </x:c>
    </x:row>
    <x:row r="421" ht="23" customHeight="1">
      <x:c r="A421" s="12" t="n">
        <x:v>29921</x:v>
      </x:c>
      <x:c r="B421" s="9" t="n">
        <x:v>94.1</x:v>
      </x:c>
      <x:c r="C421" s="9" t="n">
        <x:v>13.72</x:v>
      </x:c>
      <x:c r="D421" s="9" t="n">
        <x:v>12.37</x:v>
      </x:c>
      <x:c r="E421" s="9" t="n">
        <x:v>1</x:v>
      </x:c>
      <x:c r="F421" s="9" t="str">
        <x:v>BLS CPIAUCSL; FRB GS10/FEDFUNDS; FRED USREC</x:v>
      </x:c>
    </x:row>
    <x:row r="422" ht="23" customHeight="1">
      <x:c r="A422" s="12" t="n">
        <x:v>29952</x:v>
      </x:c>
      <x:c r="B422" s="9" t="n">
        <x:v>94.4</x:v>
      </x:c>
      <x:c r="C422" s="9" t="n">
        <x:v>14.59</x:v>
      </x:c>
      <x:c r="D422" s="9" t="n">
        <x:v>13.22</x:v>
      </x:c>
      <x:c r="E422" s="9" t="n">
        <x:v>1</x:v>
      </x:c>
      <x:c r="F422" s="9" t="str">
        <x:v>BLS CPIAUCSL; FRB GS10/FEDFUNDS; FRED USREC</x:v>
      </x:c>
    </x:row>
    <x:row r="423" ht="23" customHeight="1">
      <x:c r="A423" s="12" t="n">
        <x:v>29983</x:v>
      </x:c>
      <x:c r="B423" s="9" t="n">
        <x:v>94.7</x:v>
      </x:c>
      <x:c r="C423" s="9" t="n">
        <x:v>14.43</x:v>
      </x:c>
      <x:c r="D423" s="9" t="n">
        <x:v>14.78</x:v>
      </x:c>
      <x:c r="E423" s="9" t="n">
        <x:v>1</x:v>
      </x:c>
      <x:c r="F423" s="9" t="str">
        <x:v>BLS CPIAUCSL; FRB GS10/FEDFUNDS; FRED USREC</x:v>
      </x:c>
    </x:row>
    <x:row r="424" ht="23" customHeight="1">
      <x:c r="A424" s="12" t="n">
        <x:v>30011</x:v>
      </x:c>
      <x:c r="B424" s="9" t="n">
        <x:v>94.7</x:v>
      </x:c>
      <x:c r="C424" s="9" t="n">
        <x:v>13.86</x:v>
      </x:c>
      <x:c r="D424" s="9" t="n">
        <x:v>14.68</x:v>
      </x:c>
      <x:c r="E424" s="9" t="n">
        <x:v>1</x:v>
      </x:c>
      <x:c r="F424" s="9" t="str">
        <x:v>BLS CPIAUCSL; FRB GS10/FEDFUNDS; FRED USREC</x:v>
      </x:c>
    </x:row>
    <x:row r="425" ht="23" customHeight="1">
      <x:c r="A425" s="12" t="n">
        <x:v>30042</x:v>
      </x:c>
      <x:c r="B425" s="9" t="n">
        <x:v>95</x:v>
      </x:c>
      <x:c r="C425" s="9" t="n">
        <x:v>13.87</x:v>
      </x:c>
      <x:c r="D425" s="9" t="n">
        <x:v>14.94</x:v>
      </x:c>
      <x:c r="E425" s="9" t="n">
        <x:v>1</x:v>
      </x:c>
      <x:c r="F425" s="9" t="str">
        <x:v>BLS CPIAUCSL; FRB GS10/FEDFUNDS; FRED USREC</x:v>
      </x:c>
    </x:row>
    <x:row r="426" ht="23" customHeight="1">
      <x:c r="A426" s="12" t="n">
        <x:v>30072</x:v>
      </x:c>
      <x:c r="B426" s="9" t="n">
        <x:v>95.9</x:v>
      </x:c>
      <x:c r="C426" s="9" t="n">
        <x:v>13.62</x:v>
      </x:c>
      <x:c r="D426" s="9" t="n">
        <x:v>14.45</x:v>
      </x:c>
      <x:c r="E426" s="9" t="n">
        <x:v>1</x:v>
      </x:c>
      <x:c r="F426" s="9" t="str">
        <x:v>BLS CPIAUCSL; FRB GS10/FEDFUNDS; FRED USREC</x:v>
      </x:c>
    </x:row>
    <x:row r="427" ht="23" customHeight="1">
      <x:c r="A427" s="12" t="n">
        <x:v>30103</x:v>
      </x:c>
      <x:c r="B427" s="9" t="n">
        <x:v>97</x:v>
      </x:c>
      <x:c r="C427" s="9" t="n">
        <x:v>14.3</x:v>
      </x:c>
      <x:c r="D427" s="9" t="n">
        <x:v>14.15</x:v>
      </x:c>
      <x:c r="E427" s="9" t="n">
        <x:v>1</x:v>
      </x:c>
      <x:c r="F427" s="9" t="str">
        <x:v>BLS CPIAUCSL; FRB GS10/FEDFUNDS; FRED USREC</x:v>
      </x:c>
    </x:row>
    <x:row r="428" ht="23" customHeight="1">
      <x:c r="A428" s="12" t="n">
        <x:v>30133</x:v>
      </x:c>
      <x:c r="B428" s="9" t="n">
        <x:v>97.5</x:v>
      </x:c>
      <x:c r="C428" s="9" t="n">
        <x:v>13.95</x:v>
      </x:c>
      <x:c r="D428" s="9" t="n">
        <x:v>12.59</x:v>
      </x:c>
      <x:c r="E428" s="9" t="n">
        <x:v>1</x:v>
      </x:c>
      <x:c r="F428" s="9" t="str">
        <x:v>BLS CPIAUCSL; FRB GS10/FEDFUNDS; FRED USREC</x:v>
      </x:c>
    </x:row>
    <x:row r="429" ht="23" customHeight="1">
      <x:c r="A429" s="12" t="n">
        <x:v>30164</x:v>
      </x:c>
      <x:c r="B429" s="9" t="n">
        <x:v>97.7</x:v>
      </x:c>
      <x:c r="C429" s="9" t="n">
        <x:v>13.06</x:v>
      </x:c>
      <x:c r="D429" s="9" t="n">
        <x:v>10.12</x:v>
      </x:c>
      <x:c r="E429" s="9" t="n">
        <x:v>1</x:v>
      </x:c>
      <x:c r="F429" s="9" t="str">
        <x:v>BLS CPIAUCSL; FRB GS10/FEDFUNDS; FRED USREC</x:v>
      </x:c>
    </x:row>
    <x:row r="430" ht="23" customHeight="1">
      <x:c r="A430" s="12" t="n">
        <x:v>30195</x:v>
      </x:c>
      <x:c r="B430" s="9" t="n">
        <x:v>97.7</x:v>
      </x:c>
      <x:c r="C430" s="9" t="n">
        <x:v>12.34</x:v>
      </x:c>
      <x:c r="D430" s="9" t="n">
        <x:v>10.31</x:v>
      </x:c>
      <x:c r="E430" s="9" t="n">
        <x:v>1</x:v>
      </x:c>
      <x:c r="F430" s="9" t="str">
        <x:v>BLS CPIAUCSL; FRB GS10/FEDFUNDS; FRED USREC</x:v>
      </x:c>
    </x:row>
    <x:row r="431" ht="23" customHeight="1">
      <x:c r="A431" s="12" t="n">
        <x:v>30225</x:v>
      </x:c>
      <x:c r="B431" s="9" t="n">
        <x:v>98.1</x:v>
      </x:c>
      <x:c r="C431" s="9" t="n">
        <x:v>10.91</x:v>
      </x:c>
      <x:c r="D431" s="9" t="n">
        <x:v>9.71</x:v>
      </x:c>
      <x:c r="E431" s="9" t="n">
        <x:v>1</x:v>
      </x:c>
      <x:c r="F431" s="9" t="str">
        <x:v>BLS CPIAUCSL; FRB GS10/FEDFUNDS; FRED USREC</x:v>
      </x:c>
    </x:row>
    <x:row r="432" ht="23" customHeight="1">
      <x:c r="A432" s="12" t="n">
        <x:v>30256</x:v>
      </x:c>
      <x:c r="B432" s="9" t="n">
        <x:v>98</x:v>
      </x:c>
      <x:c r="C432" s="9" t="n">
        <x:v>10.55</x:v>
      </x:c>
      <x:c r="D432" s="9" t="n">
        <x:v>9.2</x:v>
      </x:c>
      <x:c r="E432" s="9" t="n">
        <x:v>1</x:v>
      </x:c>
      <x:c r="F432" s="9" t="str">
        <x:v>BLS CPIAUCSL; FRB GS10/FEDFUNDS; FRED USREC</x:v>
      </x:c>
    </x:row>
    <x:row r="433" ht="23" customHeight="1">
      <x:c r="A433" s="12" t="n">
        <x:v>30286</x:v>
      </x:c>
      <x:c r="B433" s="9" t="n">
        <x:v>97.7</x:v>
      </x:c>
      <x:c r="C433" s="9" t="n">
        <x:v>10.54</x:v>
      </x:c>
      <x:c r="D433" s="9" t="n">
        <x:v>8.95</x:v>
      </x:c>
      <x:c r="E433" s="9" t="n">
        <x:v>0</x:v>
      </x:c>
      <x:c r="F433" s="9" t="str">
        <x:v>BLS CPIAUCSL; FRB GS10/FEDFUNDS; FRED USREC</x:v>
      </x:c>
    </x:row>
    <x:row r="434" ht="23" customHeight="1">
      <x:c r="A434" s="12" t="n">
        <x:v>30317</x:v>
      </x:c>
      <x:c r="B434" s="9" t="n">
        <x:v>97.9</x:v>
      </x:c>
      <x:c r="C434" s="9" t="n">
        <x:v>10.46</x:v>
      </x:c>
      <x:c r="D434" s="9" t="n">
        <x:v>8.68</x:v>
      </x:c>
      <x:c r="E434" s="9" t="n">
        <x:v>0</x:v>
      </x:c>
      <x:c r="F434" s="9" t="str">
        <x:v>BLS CPIAUCSL; FRB GS10/FEDFUNDS; FRED USREC</x:v>
      </x:c>
    </x:row>
    <x:row r="435" ht="23" customHeight="1">
      <x:c r="A435" s="12" t="n">
        <x:v>30348</x:v>
      </x:c>
      <x:c r="B435" s="9" t="n">
        <x:v>98</x:v>
      </x:c>
      <x:c r="C435" s="9" t="n">
        <x:v>10.72</x:v>
      </x:c>
      <x:c r="D435" s="9" t="n">
        <x:v>8.51</x:v>
      </x:c>
      <x:c r="E435" s="9" t="n">
        <x:v>0</x:v>
      </x:c>
      <x:c r="F435" s="9" t="str">
        <x:v>BLS CPIAUCSL; FRB GS10/FEDFUNDS; FRED USREC</x:v>
      </x:c>
    </x:row>
    <x:row r="436" ht="23" customHeight="1">
      <x:c r="A436" s="12" t="n">
        <x:v>30376</x:v>
      </x:c>
      <x:c r="B436" s="9" t="n">
        <x:v>98.1</x:v>
      </x:c>
      <x:c r="C436" s="9" t="n">
        <x:v>10.51</x:v>
      </x:c>
      <x:c r="D436" s="9" t="n">
        <x:v>8.77</x:v>
      </x:c>
      <x:c r="E436" s="9" t="n">
        <x:v>0</x:v>
      </x:c>
      <x:c r="F436" s="9" t="str">
        <x:v>BLS CPIAUCSL; FRB GS10/FEDFUNDS; FRED USREC</x:v>
      </x:c>
    </x:row>
    <x:row r="437" ht="23" customHeight="1">
      <x:c r="A437" s="12" t="n">
        <x:v>30407</x:v>
      </x:c>
      <x:c r="B437" s="9" t="n">
        <x:v>98.8</x:v>
      </x:c>
      <x:c r="C437" s="9" t="n">
        <x:v>10.4</x:v>
      </x:c>
      <x:c r="D437" s="9" t="n">
        <x:v>8.8</x:v>
      </x:c>
      <x:c r="E437" s="9" t="n">
        <x:v>0</x:v>
      </x:c>
      <x:c r="F437" s="9" t="str">
        <x:v>BLS CPIAUCSL; FRB GS10/FEDFUNDS; FRED USREC</x:v>
      </x:c>
    </x:row>
    <x:row r="438" ht="23" customHeight="1">
      <x:c r="A438" s="12" t="n">
        <x:v>30437</x:v>
      </x:c>
      <x:c r="B438" s="9" t="n">
        <x:v>99.2</x:v>
      </x:c>
      <x:c r="C438" s="9" t="n">
        <x:v>10.38</x:v>
      </x:c>
      <x:c r="D438" s="9" t="n">
        <x:v>8.63</x:v>
      </x:c>
      <x:c r="E438" s="9" t="n">
        <x:v>0</x:v>
      </x:c>
      <x:c r="F438" s="9" t="str">
        <x:v>BLS CPIAUCSL; FRB GS10/FEDFUNDS; FRED USREC</x:v>
      </x:c>
    </x:row>
    <x:row r="439" ht="23" customHeight="1">
      <x:c r="A439" s="12" t="n">
        <x:v>30468</x:v>
      </x:c>
      <x:c r="B439" s="9" t="n">
        <x:v>99.4</x:v>
      </x:c>
      <x:c r="C439" s="9" t="n">
        <x:v>10.85</x:v>
      </x:c>
      <x:c r="D439" s="9" t="n">
        <x:v>8.98</x:v>
      </x:c>
      <x:c r="E439" s="9" t="n">
        <x:v>0</x:v>
      </x:c>
      <x:c r="F439" s="9" t="str">
        <x:v>BLS CPIAUCSL; FRB GS10/FEDFUNDS; FRED USREC</x:v>
      </x:c>
    </x:row>
    <x:row r="440" ht="23" customHeight="1">
      <x:c r="A440" s="12" t="n">
        <x:v>30498</x:v>
      </x:c>
      <x:c r="B440" s="9" t="n">
        <x:v>99.8</x:v>
      </x:c>
      <x:c r="C440" s="9" t="n">
        <x:v>11.38</x:v>
      </x:c>
      <x:c r="D440" s="9" t="n">
        <x:v>9.37</x:v>
      </x:c>
      <x:c r="E440" s="9" t="n">
        <x:v>0</x:v>
      </x:c>
      <x:c r="F440" s="9" t="str">
        <x:v>BLS CPIAUCSL; FRB GS10/FEDFUNDS; FRED USREC</x:v>
      </x:c>
    </x:row>
    <x:row r="441" ht="23" customHeight="1">
      <x:c r="A441" s="12" t="n">
        <x:v>30529</x:v>
      </x:c>
      <x:c r="B441" s="9" t="n">
        <x:v>100.1</x:v>
      </x:c>
      <x:c r="C441" s="9" t="n">
        <x:v>11.85</x:v>
      </x:c>
      <x:c r="D441" s="9" t="n">
        <x:v>9.56</x:v>
      </x:c>
      <x:c r="E441" s="9" t="n">
        <x:v>0</x:v>
      </x:c>
      <x:c r="F441" s="9" t="str">
        <x:v>BLS CPIAUCSL; FRB GS10/FEDFUNDS; FRED USREC</x:v>
      </x:c>
    </x:row>
    <x:row r="442" ht="23" customHeight="1">
      <x:c r="A442" s="12" t="n">
        <x:v>30560</x:v>
      </x:c>
      <x:c r="B442" s="9" t="n">
        <x:v>100.4</x:v>
      </x:c>
      <x:c r="C442" s="9" t="n">
        <x:v>11.65</x:v>
      </x:c>
      <x:c r="D442" s="9" t="n">
        <x:v>9.45</x:v>
      </x:c>
      <x:c r="E442" s="9" t="n">
        <x:v>0</x:v>
      </x:c>
      <x:c r="F442" s="9" t="str">
        <x:v>BLS CPIAUCSL; FRB GS10/FEDFUNDS; FRED USREC</x:v>
      </x:c>
    </x:row>
    <x:row r="443" ht="23" customHeight="1">
      <x:c r="A443" s="12" t="n">
        <x:v>30590</x:v>
      </x:c>
      <x:c r="B443" s="9" t="n">
        <x:v>100.8</x:v>
      </x:c>
      <x:c r="C443" s="9" t="n">
        <x:v>11.54</x:v>
      </x:c>
      <x:c r="D443" s="9" t="n">
        <x:v>9.48</x:v>
      </x:c>
      <x:c r="E443" s="9" t="n">
        <x:v>0</x:v>
      </x:c>
      <x:c r="F443" s="9" t="str">
        <x:v>BLS CPIAUCSL; FRB GS10/FEDFUNDS; FRED USREC</x:v>
      </x:c>
    </x:row>
    <x:row r="444" ht="23" customHeight="1">
      <x:c r="A444" s="12" t="n">
        <x:v>30621</x:v>
      </x:c>
      <x:c r="B444" s="9" t="n">
        <x:v>101.1</x:v>
      </x:c>
      <x:c r="C444" s="9" t="n">
        <x:v>11.69</x:v>
      </x:c>
      <x:c r="D444" s="9" t="n">
        <x:v>9.34</x:v>
      </x:c>
      <x:c r="E444" s="9" t="n">
        <x:v>0</x:v>
      </x:c>
      <x:c r="F444" s="9" t="str">
        <x:v>BLS CPIAUCSL; FRB GS10/FEDFUNDS; FRED USREC</x:v>
      </x:c>
    </x:row>
    <x:row r="445" ht="23" customHeight="1">
      <x:c r="A445" s="12" t="n">
        <x:v>30651</x:v>
      </x:c>
      <x:c r="B445" s="9" t="n">
        <x:v>101.4</x:v>
      </x:c>
      <x:c r="C445" s="9" t="n">
        <x:v>11.83</x:v>
      </x:c>
      <x:c r="D445" s="9" t="n">
        <x:v>9.47</x:v>
      </x:c>
      <x:c r="E445" s="9" t="n">
        <x:v>0</x:v>
      </x:c>
      <x:c r="F445" s="9" t="str">
        <x:v>BLS CPIAUCSL; FRB GS10/FEDFUNDS; FRED USREC</x:v>
      </x:c>
    </x:row>
    <x:row r="446" ht="23" customHeight="1">
      <x:c r="A446" s="12" t="n">
        <x:v>30682</x:v>
      </x:c>
      <x:c r="B446" s="9" t="n">
        <x:v>102.1</x:v>
      </x:c>
      <x:c r="C446" s="9" t="n">
        <x:v>11.67</x:v>
      </x:c>
      <x:c r="D446" s="9" t="n">
        <x:v>9.56</x:v>
      </x:c>
      <x:c r="E446" s="9" t="n">
        <x:v>0</x:v>
      </x:c>
      <x:c r="F446" s="9" t="str">
        <x:v>BLS CPIAUCSL; FRB GS10/FEDFUNDS; FRED USREC</x:v>
      </x:c>
    </x:row>
    <x:row r="447" ht="23" customHeight="1">
      <x:c r="A447" s="12" t="n">
        <x:v>30713</x:v>
      </x:c>
      <x:c r="B447" s="9" t="n">
        <x:v>102.6</x:v>
      </x:c>
      <x:c r="C447" s="9" t="n">
        <x:v>11.84</x:v>
      </x:c>
      <x:c r="D447" s="9" t="n">
        <x:v>9.59</x:v>
      </x:c>
      <x:c r="E447" s="9" t="n">
        <x:v>0</x:v>
      </x:c>
      <x:c r="F447" s="9" t="str">
        <x:v>BLS CPIAUCSL; FRB GS10/FEDFUNDS; FRED USREC</x:v>
      </x:c>
    </x:row>
    <x:row r="448" ht="23" customHeight="1">
      <x:c r="A448" s="12" t="n">
        <x:v>30742</x:v>
      </x:c>
      <x:c r="B448" s="9" t="n">
        <x:v>102.9</x:v>
      </x:c>
      <x:c r="C448" s="9" t="n">
        <x:v>12.32</x:v>
      </x:c>
      <x:c r="D448" s="9" t="n">
        <x:v>9.91</x:v>
      </x:c>
      <x:c r="E448" s="9" t="n">
        <x:v>0</x:v>
      </x:c>
      <x:c r="F448" s="9" t="str">
        <x:v>BLS CPIAUCSL; FRB GS10/FEDFUNDS; FRED USREC</x:v>
      </x:c>
    </x:row>
    <x:row r="449" ht="23" customHeight="1">
      <x:c r="A449" s="12" t="n">
        <x:v>30773</x:v>
      </x:c>
      <x:c r="B449" s="9" t="n">
        <x:v>103.3</x:v>
      </x:c>
      <x:c r="C449" s="9" t="n">
        <x:v>12.63</x:v>
      </x:c>
      <x:c r="D449" s="9" t="n">
        <x:v>10.29</x:v>
      </x:c>
      <x:c r="E449" s="9" t="n">
        <x:v>0</x:v>
      </x:c>
      <x:c r="F449" s="9" t="str">
        <x:v>BLS CPIAUCSL; FRB GS10/FEDFUNDS; FRED USREC</x:v>
      </x:c>
    </x:row>
    <x:row r="450" ht="23" customHeight="1">
      <x:c r="A450" s="12" t="n">
        <x:v>30803</x:v>
      </x:c>
      <x:c r="B450" s="9" t="n">
        <x:v>103.5</x:v>
      </x:c>
      <x:c r="C450" s="9" t="n">
        <x:v>13.41</x:v>
      </x:c>
      <x:c r="D450" s="9" t="n">
        <x:v>10.32</x:v>
      </x:c>
      <x:c r="E450" s="9" t="n">
        <x:v>0</x:v>
      </x:c>
      <x:c r="F450" s="9" t="str">
        <x:v>BLS CPIAUCSL; FRB GS10/FEDFUNDS; FRED USREC</x:v>
      </x:c>
    </x:row>
    <x:row r="451" ht="23" customHeight="1">
      <x:c r="A451" s="12" t="n">
        <x:v>30834</x:v>
      </x:c>
      <x:c r="B451" s="9" t="n">
        <x:v>103.7</x:v>
      </x:c>
      <x:c r="C451" s="9" t="n">
        <x:v>13.56</x:v>
      </x:c>
      <x:c r="D451" s="9" t="n">
        <x:v>11.06</x:v>
      </x:c>
      <x:c r="E451" s="9" t="n">
        <x:v>0</x:v>
      </x:c>
      <x:c r="F451" s="9" t="str">
        <x:v>BLS CPIAUCSL; FRB GS10/FEDFUNDS; FRED USREC</x:v>
      </x:c>
    </x:row>
    <x:row r="452" ht="23" customHeight="1">
      <x:c r="A452" s="12" t="n">
        <x:v>30864</x:v>
      </x:c>
      <x:c r="B452" s="9" t="n">
        <x:v>104.1</x:v>
      </x:c>
      <x:c r="C452" s="9" t="n">
        <x:v>13.36</x:v>
      </x:c>
      <x:c r="D452" s="9" t="n">
        <x:v>11.23</x:v>
      </x:c>
      <x:c r="E452" s="9" t="n">
        <x:v>0</x:v>
      </x:c>
      <x:c r="F452" s="9" t="str">
        <x:v>BLS CPIAUCSL; FRB GS10/FEDFUNDS; FRED USREC</x:v>
      </x:c>
    </x:row>
    <x:row r="453" ht="23" customHeight="1">
      <x:c r="A453" s="12" t="n">
        <x:v>30895</x:v>
      </x:c>
      <x:c r="B453" s="9" t="n">
        <x:v>104.4</x:v>
      </x:c>
      <x:c r="C453" s="9" t="n">
        <x:v>12.72</x:v>
      </x:c>
      <x:c r="D453" s="9" t="n">
        <x:v>11.64</x:v>
      </x:c>
      <x:c r="E453" s="9" t="n">
        <x:v>0</x:v>
      </x:c>
      <x:c r="F453" s="9" t="str">
        <x:v>BLS CPIAUCSL; FRB GS10/FEDFUNDS; FRED USREC</x:v>
      </x:c>
    </x:row>
    <x:row r="454" ht="23" customHeight="1">
      <x:c r="A454" s="12" t="n">
        <x:v>30926</x:v>
      </x:c>
      <x:c r="B454" s="9" t="n">
        <x:v>104.7</x:v>
      </x:c>
      <x:c r="C454" s="9" t="n">
        <x:v>12.52</x:v>
      </x:c>
      <x:c r="D454" s="9" t="n">
        <x:v>11.3</x:v>
      </x:c>
      <x:c r="E454" s="9" t="n">
        <x:v>0</x:v>
      </x:c>
      <x:c r="F454" s="9" t="str">
        <x:v>BLS CPIAUCSL; FRB GS10/FEDFUNDS; FRED USREC</x:v>
      </x:c>
    </x:row>
    <x:row r="455" ht="23" customHeight="1">
      <x:c r="A455" s="12" t="n">
        <x:v>30956</x:v>
      </x:c>
      <x:c r="B455" s="9" t="n">
        <x:v>105.1</x:v>
      </x:c>
      <x:c r="C455" s="9" t="n">
        <x:v>12.16</x:v>
      </x:c>
      <x:c r="D455" s="9" t="n">
        <x:v>9.99</x:v>
      </x:c>
      <x:c r="E455" s="9" t="n">
        <x:v>0</x:v>
      </x:c>
      <x:c r="F455" s="9" t="str">
        <x:v>BLS CPIAUCSL; FRB GS10/FEDFUNDS; FRED USREC</x:v>
      </x:c>
    </x:row>
    <x:row r="456" ht="23" customHeight="1">
      <x:c r="A456" s="12" t="n">
        <x:v>30987</x:v>
      </x:c>
      <x:c r="B456" s="9" t="n">
        <x:v>105.3</x:v>
      </x:c>
      <x:c r="C456" s="9" t="n">
        <x:v>11.57</x:v>
      </x:c>
      <x:c r="D456" s="9" t="n">
        <x:v>9.43</x:v>
      </x:c>
      <x:c r="E456" s="9" t="n">
        <x:v>0</x:v>
      </x:c>
      <x:c r="F456" s="9" t="str">
        <x:v>BLS CPIAUCSL; FRB GS10/FEDFUNDS; FRED USREC</x:v>
      </x:c>
    </x:row>
    <x:row r="457" ht="23" customHeight="1">
      <x:c r="A457" s="12" t="n">
        <x:v>31017</x:v>
      </x:c>
      <x:c r="B457" s="9" t="n">
        <x:v>105.5</x:v>
      </x:c>
      <x:c r="C457" s="9" t="n">
        <x:v>11.5</x:v>
      </x:c>
      <x:c r="D457" s="9" t="n">
        <x:v>8.38</x:v>
      </x:c>
      <x:c r="E457" s="9" t="n">
        <x:v>0</x:v>
      </x:c>
      <x:c r="F457" s="9" t="str">
        <x:v>BLS CPIAUCSL; FRB GS10/FEDFUNDS; FRED USREC</x:v>
      </x:c>
    </x:row>
    <x:row r="458" ht="23" customHeight="1">
      <x:c r="A458" s="12" t="n">
        <x:v>31048</x:v>
      </x:c>
      <x:c r="B458" s="9" t="n">
        <x:v>105.7</x:v>
      </x:c>
      <x:c r="C458" s="9" t="n">
        <x:v>11.38</x:v>
      </x:c>
      <x:c r="D458" s="9" t="n">
        <x:v>8.35</x:v>
      </x:c>
      <x:c r="E458" s="9" t="n">
        <x:v>0</x:v>
      </x:c>
      <x:c r="F458" s="9" t="str">
        <x:v>BLS CPIAUCSL; FRB GS10/FEDFUNDS; FRED USREC</x:v>
      </x:c>
    </x:row>
    <x:row r="459" ht="23" customHeight="1">
      <x:c r="A459" s="12" t="n">
        <x:v>31079</x:v>
      </x:c>
      <x:c r="B459" s="9" t="n">
        <x:v>106.3</x:v>
      </x:c>
      <x:c r="C459" s="9" t="n">
        <x:v>11.51</x:v>
      </x:c>
      <x:c r="D459" s="9" t="n">
        <x:v>8.5</x:v>
      </x:c>
      <x:c r="E459" s="9" t="n">
        <x:v>0</x:v>
      </x:c>
      <x:c r="F459" s="9" t="str">
        <x:v>BLS CPIAUCSL; FRB GS10/FEDFUNDS; FRED USREC</x:v>
      </x:c>
    </x:row>
    <x:row r="460" ht="23" customHeight="1">
      <x:c r="A460" s="12" t="n">
        <x:v>31107</x:v>
      </x:c>
      <x:c r="B460" s="9" t="n">
        <x:v>106.8</x:v>
      </x:c>
      <x:c r="C460" s="9" t="n">
        <x:v>11.86</x:v>
      </x:c>
      <x:c r="D460" s="9" t="n">
        <x:v>8.58</x:v>
      </x:c>
      <x:c r="E460" s="9" t="n">
        <x:v>0</x:v>
      </x:c>
      <x:c r="F460" s="9" t="str">
        <x:v>BLS CPIAUCSL; FRB GS10/FEDFUNDS; FRED USREC</x:v>
      </x:c>
    </x:row>
    <x:row r="461" ht="23" customHeight="1">
      <x:c r="A461" s="12" t="n">
        <x:v>31138</x:v>
      </x:c>
      <x:c r="B461" s="9" t="n">
        <x:v>107</x:v>
      </x:c>
      <x:c r="C461" s="9" t="n">
        <x:v>11.43</x:v>
      </x:c>
      <x:c r="D461" s="9" t="n">
        <x:v>8.27</x:v>
      </x:c>
      <x:c r="E461" s="9" t="n">
        <x:v>0</x:v>
      </x:c>
      <x:c r="F461" s="9" t="str">
        <x:v>BLS CPIAUCSL; FRB GS10/FEDFUNDS; FRED USREC</x:v>
      </x:c>
    </x:row>
    <x:row r="462" ht="23" customHeight="1">
      <x:c r="A462" s="12" t="n">
        <x:v>31168</x:v>
      </x:c>
      <x:c r="B462" s="9" t="n">
        <x:v>107.2</x:v>
      </x:c>
      <x:c r="C462" s="9" t="n">
        <x:v>10.85</x:v>
      </x:c>
      <x:c r="D462" s="9" t="n">
        <x:v>7.97</x:v>
      </x:c>
      <x:c r="E462" s="9" t="n">
        <x:v>0</x:v>
      </x:c>
      <x:c r="F462" s="9" t="str">
        <x:v>BLS CPIAUCSL; FRB GS10/FEDFUNDS; FRED USREC</x:v>
      </x:c>
    </x:row>
    <x:row r="463" ht="23" customHeight="1">
      <x:c r="A463" s="12" t="n">
        <x:v>31199</x:v>
      </x:c>
      <x:c r="B463" s="9" t="n">
        <x:v>107.5</x:v>
      </x:c>
      <x:c r="C463" s="9" t="n">
        <x:v>10.16</x:v>
      </x:c>
      <x:c r="D463" s="9" t="n">
        <x:v>7.53</x:v>
      </x:c>
      <x:c r="E463" s="9" t="n">
        <x:v>0</x:v>
      </x:c>
      <x:c r="F463" s="9" t="str">
        <x:v>BLS CPIAUCSL; FRB GS10/FEDFUNDS; FRED USREC</x:v>
      </x:c>
    </x:row>
    <x:row r="464" ht="23" customHeight="1">
      <x:c r="A464" s="12" t="n">
        <x:v>31229</x:v>
      </x:c>
      <x:c r="B464" s="9" t="n">
        <x:v>107.7</x:v>
      </x:c>
      <x:c r="C464" s="9" t="n">
        <x:v>10.31</x:v>
      </x:c>
      <x:c r="D464" s="9" t="n">
        <x:v>7.88</x:v>
      </x:c>
      <x:c r="E464" s="9" t="n">
        <x:v>0</x:v>
      </x:c>
      <x:c r="F464" s="9" t="str">
        <x:v>BLS CPIAUCSL; FRB GS10/FEDFUNDS; FRED USREC</x:v>
      </x:c>
    </x:row>
    <x:row r="465" ht="23" customHeight="1">
      <x:c r="A465" s="12" t="n">
        <x:v>31260</x:v>
      </x:c>
      <x:c r="B465" s="9" t="n">
        <x:v>107.9</x:v>
      </x:c>
      <x:c r="C465" s="9" t="n">
        <x:v>10.33</x:v>
      </x:c>
      <x:c r="D465" s="9" t="n">
        <x:v>7.9</x:v>
      </x:c>
      <x:c r="E465" s="9" t="n">
        <x:v>0</x:v>
      </x:c>
      <x:c r="F465" s="9" t="str">
        <x:v>BLS CPIAUCSL; FRB GS10/FEDFUNDS; FRED USREC</x:v>
      </x:c>
    </x:row>
    <x:row r="466" ht="23" customHeight="1">
      <x:c r="A466" s="12" t="n">
        <x:v>31291</x:v>
      </x:c>
      <x:c r="B466" s="9" t="n">
        <x:v>108.1</x:v>
      </x:c>
      <x:c r="C466" s="9" t="n">
        <x:v>10.37</x:v>
      </x:c>
      <x:c r="D466" s="9" t="n">
        <x:v>7.92</x:v>
      </x:c>
      <x:c r="E466" s="9" t="n">
        <x:v>0</x:v>
      </x:c>
      <x:c r="F466" s="9" t="str">
        <x:v>BLS CPIAUCSL; FRB GS10/FEDFUNDS; FRED USREC</x:v>
      </x:c>
    </x:row>
    <x:row r="467" ht="23" customHeight="1">
      <x:c r="A467" s="12" t="n">
        <x:v>31321</x:v>
      </x:c>
      <x:c r="B467" s="9" t="n">
        <x:v>108.5</x:v>
      </x:c>
      <x:c r="C467" s="9" t="n">
        <x:v>10.24</x:v>
      </x:c>
      <x:c r="D467" s="9" t="n">
        <x:v>7.99</x:v>
      </x:c>
      <x:c r="E467" s="9" t="n">
        <x:v>0</x:v>
      </x:c>
      <x:c r="F467" s="9" t="str">
        <x:v>BLS CPIAUCSL; FRB GS10/FEDFUNDS; FRED USREC</x:v>
      </x:c>
    </x:row>
    <x:row r="468" ht="23" customHeight="1">
      <x:c r="A468" s="12" t="n">
        <x:v>31352</x:v>
      </x:c>
      <x:c r="B468" s="9" t="n">
        <x:v>109</x:v>
      </x:c>
      <x:c r="C468" s="9" t="n">
        <x:v>9.78</x:v>
      </x:c>
      <x:c r="D468" s="9" t="n">
        <x:v>8.05</x:v>
      </x:c>
      <x:c r="E468" s="9" t="n">
        <x:v>0</x:v>
      </x:c>
      <x:c r="F468" s="9" t="str">
        <x:v>BLS CPIAUCSL; FRB GS10/FEDFUNDS; FRED USREC</x:v>
      </x:c>
    </x:row>
    <x:row r="469" ht="23" customHeight="1">
      <x:c r="A469" s="12" t="n">
        <x:v>31382</x:v>
      </x:c>
      <x:c r="B469" s="9" t="n">
        <x:v>109.5</x:v>
      </x:c>
      <x:c r="C469" s="9" t="n">
        <x:v>9.26</x:v>
      </x:c>
      <x:c r="D469" s="9" t="n">
        <x:v>8.27</x:v>
      </x:c>
      <x:c r="E469" s="9" t="n">
        <x:v>0</x:v>
      </x:c>
      <x:c r="F469" s="9" t="str">
        <x:v>BLS CPIAUCSL; FRB GS10/FEDFUNDS; FRED USREC</x:v>
      </x:c>
    </x:row>
    <x:row r="470" ht="23" customHeight="1">
      <x:c r="A470" s="12" t="n">
        <x:v>31413</x:v>
      </x:c>
      <x:c r="B470" s="9" t="n">
        <x:v>109.9</x:v>
      </x:c>
      <x:c r="C470" s="9" t="n">
        <x:v>9.19</x:v>
      </x:c>
      <x:c r="D470" s="9" t="n">
        <x:v>8.14</x:v>
      </x:c>
      <x:c r="E470" s="9" t="n">
        <x:v>0</x:v>
      </x:c>
      <x:c r="F470" s="9" t="str">
        <x:v>BLS CPIAUCSL; FRB GS10/FEDFUNDS; FRED USREC</x:v>
      </x:c>
    </x:row>
    <x:row r="471" ht="23" customHeight="1">
      <x:c r="A471" s="12" t="n">
        <x:v>31444</x:v>
      </x:c>
      <x:c r="B471" s="9" t="n">
        <x:v>109.7</x:v>
      </x:c>
      <x:c r="C471" s="9" t="n">
        <x:v>8.7</x:v>
      </x:c>
      <x:c r="D471" s="9" t="n">
        <x:v>7.86</x:v>
      </x:c>
      <x:c r="E471" s="9" t="n">
        <x:v>0</x:v>
      </x:c>
      <x:c r="F471" s="9" t="str">
        <x:v>BLS CPIAUCSL; FRB GS10/FEDFUNDS; FRED USREC</x:v>
      </x:c>
    </x:row>
    <x:row r="472" ht="23" customHeight="1">
      <x:c r="A472" s="12" t="n">
        <x:v>31472</x:v>
      </x:c>
      <x:c r="B472" s="9" t="n">
        <x:v>109.1</x:v>
      </x:c>
      <x:c r="C472" s="9" t="n">
        <x:v>7.78</x:v>
      </x:c>
      <x:c r="D472" s="9" t="n">
        <x:v>7.48</x:v>
      </x:c>
      <x:c r="E472" s="9" t="n">
        <x:v>0</x:v>
      </x:c>
      <x:c r="F472" s="9" t="str">
        <x:v>BLS CPIAUCSL; FRB GS10/FEDFUNDS; FRED USREC</x:v>
      </x:c>
    </x:row>
    <x:row r="473" ht="23" customHeight="1">
      <x:c r="A473" s="12" t="n">
        <x:v>31503</x:v>
      </x:c>
      <x:c r="B473" s="9" t="n">
        <x:v>108.7</x:v>
      </x:c>
      <x:c r="C473" s="9" t="n">
        <x:v>7.3</x:v>
      </x:c>
      <x:c r="D473" s="9" t="n">
        <x:v>6.99</x:v>
      </x:c>
      <x:c r="E473" s="9" t="n">
        <x:v>0</x:v>
      </x:c>
      <x:c r="F473" s="9" t="str">
        <x:v>BLS CPIAUCSL; FRB GS10/FEDFUNDS; FRED USREC</x:v>
      </x:c>
    </x:row>
    <x:row r="474" ht="23" customHeight="1">
      <x:c r="A474" s="12" t="n">
        <x:v>31533</x:v>
      </x:c>
      <x:c r="B474" s="9" t="n">
        <x:v>109</x:v>
      </x:c>
      <x:c r="C474" s="9" t="n">
        <x:v>7.71</x:v>
      </x:c>
      <x:c r="D474" s="9" t="n">
        <x:v>6.85</x:v>
      </x:c>
      <x:c r="E474" s="9" t="n">
        <x:v>0</x:v>
      </x:c>
      <x:c r="F474" s="9" t="str">
        <x:v>BLS CPIAUCSL; FRB GS10/FEDFUNDS; FRED USREC</x:v>
      </x:c>
    </x:row>
    <x:row r="475" ht="23" customHeight="1">
      <x:c r="A475" s="12" t="n">
        <x:v>31564</x:v>
      </x:c>
      <x:c r="B475" s="9" t="n">
        <x:v>109.4</x:v>
      </x:c>
      <x:c r="C475" s="9" t="n">
        <x:v>7.8</x:v>
      </x:c>
      <x:c r="D475" s="9" t="n">
        <x:v>6.92</x:v>
      </x:c>
      <x:c r="E475" s="9" t="n">
        <x:v>0</x:v>
      </x:c>
      <x:c r="F475" s="9" t="str">
        <x:v>BLS CPIAUCSL; FRB GS10/FEDFUNDS; FRED USREC</x:v>
      </x:c>
    </x:row>
    <x:row r="476" ht="23" customHeight="1">
      <x:c r="A476" s="12" t="n">
        <x:v>31594</x:v>
      </x:c>
      <x:c r="B476" s="9" t="n">
        <x:v>109.5</x:v>
      </x:c>
      <x:c r="C476" s="9" t="n">
        <x:v>7.3</x:v>
      </x:c>
      <x:c r="D476" s="9" t="n">
        <x:v>6.56</x:v>
      </x:c>
      <x:c r="E476" s="9" t="n">
        <x:v>0</x:v>
      </x:c>
      <x:c r="F476" s="9" t="str">
        <x:v>BLS CPIAUCSL; FRB GS10/FEDFUNDS; FRED USREC</x:v>
      </x:c>
    </x:row>
    <x:row r="477" ht="23" customHeight="1">
      <x:c r="A477" s="12" t="n">
        <x:v>31625</x:v>
      </x:c>
      <x:c r="B477" s="9" t="n">
        <x:v>109.6</x:v>
      </x:c>
      <x:c r="C477" s="9" t="n">
        <x:v>7.17</x:v>
      </x:c>
      <x:c r="D477" s="9" t="n">
        <x:v>6.17</x:v>
      </x:c>
      <x:c r="E477" s="9" t="n">
        <x:v>0</x:v>
      </x:c>
      <x:c r="F477" s="9" t="str">
        <x:v>BLS CPIAUCSL; FRB GS10/FEDFUNDS; FRED USREC</x:v>
      </x:c>
    </x:row>
    <x:row r="478" ht="23" customHeight="1">
      <x:c r="A478" s="12" t="n">
        <x:v>31656</x:v>
      </x:c>
      <x:c r="B478" s="9" t="n">
        <x:v>110</x:v>
      </x:c>
      <x:c r="C478" s="9" t="n">
        <x:v>7.45</x:v>
      </x:c>
      <x:c r="D478" s="9" t="n">
        <x:v>5.89</x:v>
      </x:c>
      <x:c r="E478" s="9" t="n">
        <x:v>0</x:v>
      </x:c>
      <x:c r="F478" s="9" t="str">
        <x:v>BLS CPIAUCSL; FRB GS10/FEDFUNDS; FRED USREC</x:v>
      </x:c>
    </x:row>
    <x:row r="479" ht="23" customHeight="1">
      <x:c r="A479" s="12" t="n">
        <x:v>31686</x:v>
      </x:c>
      <x:c r="B479" s="9" t="n">
        <x:v>110.2</x:v>
      </x:c>
      <x:c r="C479" s="9" t="n">
        <x:v>7.43</x:v>
      </x:c>
      <x:c r="D479" s="9" t="n">
        <x:v>5.85</x:v>
      </x:c>
      <x:c r="E479" s="9" t="n">
        <x:v>0</x:v>
      </x:c>
      <x:c r="F479" s="9" t="str">
        <x:v>BLS CPIAUCSL; FRB GS10/FEDFUNDS; FRED USREC</x:v>
      </x:c>
    </x:row>
    <x:row r="480" ht="23" customHeight="1">
      <x:c r="A480" s="12" t="n">
        <x:v>31717</x:v>
      </x:c>
      <x:c r="B480" s="9" t="n">
        <x:v>110.4</x:v>
      </x:c>
      <x:c r="C480" s="9" t="n">
        <x:v>7.25</x:v>
      </x:c>
      <x:c r="D480" s="9" t="n">
        <x:v>6.04</x:v>
      </x:c>
      <x:c r="E480" s="9" t="n">
        <x:v>0</x:v>
      </x:c>
      <x:c r="F480" s="9" t="str">
        <x:v>BLS CPIAUCSL; FRB GS10/FEDFUNDS; FRED USREC</x:v>
      </x:c>
    </x:row>
    <x:row r="481" ht="23" customHeight="1">
      <x:c r="A481" s="12" t="n">
        <x:v>31747</x:v>
      </x:c>
      <x:c r="B481" s="9" t="n">
        <x:v>110.8</x:v>
      </x:c>
      <x:c r="C481" s="9" t="n">
        <x:v>7.11</x:v>
      </x:c>
      <x:c r="D481" s="9" t="n">
        <x:v>6.91</x:v>
      </x:c>
      <x:c r="E481" s="9" t="n">
        <x:v>0</x:v>
      </x:c>
      <x:c r="F481" s="9" t="str">
        <x:v>BLS CPIAUCSL; FRB GS10/FEDFUNDS; FRED USREC</x:v>
      </x:c>
    </x:row>
    <x:row r="482" ht="23" customHeight="1">
      <x:c r="A482" s="12" t="n">
        <x:v>31778</x:v>
      </x:c>
      <x:c r="B482" s="9" t="n">
        <x:v>111.4</x:v>
      </x:c>
      <x:c r="C482" s="9" t="n">
        <x:v>7.08</x:v>
      </x:c>
      <x:c r="D482" s="9" t="n">
        <x:v>6.43</x:v>
      </x:c>
      <x:c r="E482" s="9" t="n">
        <x:v>0</x:v>
      </x:c>
      <x:c r="F482" s="9" t="str">
        <x:v>BLS CPIAUCSL; FRB GS10/FEDFUNDS; FRED USREC</x:v>
      </x:c>
    </x:row>
    <x:row r="483" ht="23" customHeight="1">
      <x:c r="A483" s="12" t="n">
        <x:v>31809</x:v>
      </x:c>
      <x:c r="B483" s="9" t="n">
        <x:v>111.8</x:v>
      </x:c>
      <x:c r="C483" s="9" t="n">
        <x:v>7.25</x:v>
      </x:c>
      <x:c r="D483" s="9" t="n">
        <x:v>6.1</x:v>
      </x:c>
      <x:c r="E483" s="9" t="n">
        <x:v>0</x:v>
      </x:c>
      <x:c r="F483" s="9" t="str">
        <x:v>BLS CPIAUCSL; FRB GS10/FEDFUNDS; FRED USREC</x:v>
      </x:c>
    </x:row>
    <x:row r="484" ht="23" customHeight="1">
      <x:c r="A484" s="12" t="n">
        <x:v>31837</x:v>
      </x:c>
      <x:c r="B484" s="9" t="n">
        <x:v>112.2</x:v>
      </x:c>
      <x:c r="C484" s="9" t="n">
        <x:v>7.25</x:v>
      </x:c>
      <x:c r="D484" s="9" t="n">
        <x:v>6.13</x:v>
      </x:c>
      <x:c r="E484" s="9" t="n">
        <x:v>0</x:v>
      </x:c>
      <x:c r="F484" s="9" t="str">
        <x:v>BLS CPIAUCSL; FRB GS10/FEDFUNDS; FRED USREC</x:v>
      </x:c>
    </x:row>
    <x:row r="485" ht="23" customHeight="1">
      <x:c r="A485" s="12" t="n">
        <x:v>31868</x:v>
      </x:c>
      <x:c r="B485" s="9" t="n">
        <x:v>112.7</x:v>
      </x:c>
      <x:c r="C485" s="9" t="n">
        <x:v>8.02</x:v>
      </x:c>
      <x:c r="D485" s="9" t="n">
        <x:v>6.37</x:v>
      </x:c>
      <x:c r="E485" s="9" t="n">
        <x:v>0</x:v>
      </x:c>
      <x:c r="F485" s="9" t="str">
        <x:v>BLS CPIAUCSL; FRB GS10/FEDFUNDS; FRED USREC</x:v>
      </x:c>
    </x:row>
    <x:row r="486" ht="23" customHeight="1">
      <x:c r="A486" s="12" t="n">
        <x:v>31898</x:v>
      </x:c>
      <x:c r="B486" s="9" t="n">
        <x:v>113</x:v>
      </x:c>
      <x:c r="C486" s="9" t="n">
        <x:v>8.61</x:v>
      </x:c>
      <x:c r="D486" s="9" t="n">
        <x:v>6.85</x:v>
      </x:c>
      <x:c r="E486" s="9" t="n">
        <x:v>0</x:v>
      </x:c>
      <x:c r="F486" s="9" t="str">
        <x:v>BLS CPIAUCSL; FRB GS10/FEDFUNDS; FRED USREC</x:v>
      </x:c>
    </x:row>
    <x:row r="487" ht="23" customHeight="1">
      <x:c r="A487" s="12" t="n">
        <x:v>31929</x:v>
      </x:c>
      <x:c r="B487" s="9" t="n">
        <x:v>113.5</x:v>
      </x:c>
      <x:c r="C487" s="9" t="n">
        <x:v>8.4</x:v>
      </x:c>
      <x:c r="D487" s="9" t="n">
        <x:v>6.73</x:v>
      </x:c>
      <x:c r="E487" s="9" t="n">
        <x:v>0</x:v>
      </x:c>
      <x:c r="F487" s="9" t="str">
        <x:v>BLS CPIAUCSL; FRB GS10/FEDFUNDS; FRED USREC</x:v>
      </x:c>
    </x:row>
    <x:row r="488" ht="23" customHeight="1">
      <x:c r="A488" s="12" t="n">
        <x:v>31959</x:v>
      </x:c>
      <x:c r="B488" s="9" t="n">
        <x:v>113.8</x:v>
      </x:c>
      <x:c r="C488" s="9" t="n">
        <x:v>8.45</x:v>
      </x:c>
      <x:c r="D488" s="9" t="n">
        <x:v>6.58</x:v>
      </x:c>
      <x:c r="E488" s="9" t="n">
        <x:v>0</x:v>
      </x:c>
      <x:c r="F488" s="9" t="str">
        <x:v>BLS CPIAUCSL; FRB GS10/FEDFUNDS; FRED USREC</x:v>
      </x:c>
    </x:row>
    <x:row r="489" ht="23" customHeight="1">
      <x:c r="A489" s="12" t="n">
        <x:v>31990</x:v>
      </x:c>
      <x:c r="B489" s="9" t="n">
        <x:v>114.3</x:v>
      </x:c>
      <x:c r="C489" s="9" t="n">
        <x:v>8.76</x:v>
      </x:c>
      <x:c r="D489" s="9" t="n">
        <x:v>6.73</x:v>
      </x:c>
      <x:c r="E489" s="9" t="n">
        <x:v>0</x:v>
      </x:c>
      <x:c r="F489" s="9" t="str">
        <x:v>BLS CPIAUCSL; FRB GS10/FEDFUNDS; FRED USREC</x:v>
      </x:c>
    </x:row>
    <x:row r="490" ht="23" customHeight="1">
      <x:c r="A490" s="12" t="n">
        <x:v>32021</x:v>
      </x:c>
      <x:c r="B490" s="9" t="n">
        <x:v>114.7</x:v>
      </x:c>
      <x:c r="C490" s="9" t="n">
        <x:v>9.42</x:v>
      </x:c>
      <x:c r="D490" s="9" t="n">
        <x:v>7.22</x:v>
      </x:c>
      <x:c r="E490" s="9" t="n">
        <x:v>0</x:v>
      </x:c>
      <x:c r="F490" s="9" t="str">
        <x:v>BLS CPIAUCSL; FRB GS10/FEDFUNDS; FRED USREC</x:v>
      </x:c>
    </x:row>
    <x:row r="491" ht="23" customHeight="1">
      <x:c r="A491" s="12" t="n">
        <x:v>32051</x:v>
      </x:c>
      <x:c r="B491" s="9" t="n">
        <x:v>115</x:v>
      </x:c>
      <x:c r="C491" s="9" t="n">
        <x:v>9.52</x:v>
      </x:c>
      <x:c r="D491" s="9" t="n">
        <x:v>7.29</x:v>
      </x:c>
      <x:c r="E491" s="9" t="n">
        <x:v>0</x:v>
      </x:c>
      <x:c r="F491" s="9" t="str">
        <x:v>BLS CPIAUCSL; FRB GS10/FEDFUNDS; FRED USREC</x:v>
      </x:c>
    </x:row>
    <x:row r="492" ht="23" customHeight="1">
      <x:c r="A492" s="12" t="n">
        <x:v>32082</x:v>
      </x:c>
      <x:c r="B492" s="9" t="n">
        <x:v>115.4</x:v>
      </x:c>
      <x:c r="C492" s="9" t="n">
        <x:v>8.86</x:v>
      </x:c>
      <x:c r="D492" s="9" t="n">
        <x:v>6.69</x:v>
      </x:c>
      <x:c r="E492" s="9" t="n">
        <x:v>0</x:v>
      </x:c>
      <x:c r="F492" s="9" t="str">
        <x:v>BLS CPIAUCSL; FRB GS10/FEDFUNDS; FRED USREC</x:v>
      </x:c>
    </x:row>
    <x:row r="493" ht="23" customHeight="1">
      <x:c r="A493" s="12" t="n">
        <x:v>32112</x:v>
      </x:c>
      <x:c r="B493" s="9" t="n">
        <x:v>115.6</x:v>
      </x:c>
      <x:c r="C493" s="9" t="n">
        <x:v>8.99</x:v>
      </x:c>
      <x:c r="D493" s="9" t="n">
        <x:v>6.77</x:v>
      </x:c>
      <x:c r="E493" s="9" t="n">
        <x:v>0</x:v>
      </x:c>
      <x:c r="F493" s="9" t="str">
        <x:v>BLS CPIAUCSL; FRB GS10/FEDFUNDS; FRED USREC</x:v>
      </x:c>
    </x:row>
    <x:row r="494" ht="23" customHeight="1">
      <x:c r="A494" s="12" t="n">
        <x:v>32143</x:v>
      </x:c>
      <x:c r="B494" s="9" t="n">
        <x:v>116</x:v>
      </x:c>
      <x:c r="C494" s="9" t="n">
        <x:v>8.67</x:v>
      </x:c>
      <x:c r="D494" s="9" t="n">
        <x:v>6.83</x:v>
      </x:c>
      <x:c r="E494" s="9" t="n">
        <x:v>0</x:v>
      </x:c>
      <x:c r="F494" s="9" t="str">
        <x:v>BLS CPIAUCSL; FRB GS10/FEDFUNDS; FRED USREC</x:v>
      </x:c>
    </x:row>
    <x:row r="495" ht="23" customHeight="1">
      <x:c r="A495" s="12" t="n">
        <x:v>32174</x:v>
      </x:c>
      <x:c r="B495" s="9" t="n">
        <x:v>116.2</x:v>
      </x:c>
      <x:c r="C495" s="9" t="n">
        <x:v>8.21</x:v>
      </x:c>
      <x:c r="D495" s="9" t="n">
        <x:v>6.58</x:v>
      </x:c>
      <x:c r="E495" s="9" t="n">
        <x:v>0</x:v>
      </x:c>
      <x:c r="F495" s="9" t="str">
        <x:v>BLS CPIAUCSL; FRB GS10/FEDFUNDS; FRED USREC</x:v>
      </x:c>
    </x:row>
    <x:row r="496" ht="23" customHeight="1">
      <x:c r="A496" s="12" t="n">
        <x:v>32203</x:v>
      </x:c>
      <x:c r="B496" s="9" t="n">
        <x:v>116.5</x:v>
      </x:c>
      <x:c r="C496" s="9" t="n">
        <x:v>8.37</x:v>
      </x:c>
      <x:c r="D496" s="9" t="n">
        <x:v>6.58</x:v>
      </x:c>
      <x:c r="E496" s="9" t="n">
        <x:v>0</x:v>
      </x:c>
      <x:c r="F496" s="9" t="str">
        <x:v>BLS CPIAUCSL; FRB GS10/FEDFUNDS; FRED USREC</x:v>
      </x:c>
    </x:row>
    <x:row r="497" ht="23" customHeight="1">
      <x:c r="A497" s="12" t="n">
        <x:v>32234</x:v>
      </x:c>
      <x:c r="B497" s="9" t="n">
        <x:v>117.2</x:v>
      </x:c>
      <x:c r="C497" s="9" t="n">
        <x:v>8.72</x:v>
      </x:c>
      <x:c r="D497" s="9" t="n">
        <x:v>6.87</x:v>
      </x:c>
      <x:c r="E497" s="9" t="n">
        <x:v>0</x:v>
      </x:c>
      <x:c r="F497" s="9" t="str">
        <x:v>BLS CPIAUCSL; FRB GS10/FEDFUNDS; FRED USREC</x:v>
      </x:c>
    </x:row>
    <x:row r="498" ht="23" customHeight="1">
      <x:c r="A498" s="12" t="n">
        <x:v>32264</x:v>
      </x:c>
      <x:c r="B498" s="9" t="n">
        <x:v>117.5</x:v>
      </x:c>
      <x:c r="C498" s="9" t="n">
        <x:v>9.09</x:v>
      </x:c>
      <x:c r="D498" s="9" t="n">
        <x:v>7.09</x:v>
      </x:c>
      <x:c r="E498" s="9" t="n">
        <x:v>0</x:v>
      </x:c>
      <x:c r="F498" s="9" t="str">
        <x:v>BLS CPIAUCSL; FRB GS10/FEDFUNDS; FRED USREC</x:v>
      </x:c>
    </x:row>
    <x:row r="499" ht="23" customHeight="1">
      <x:c r="A499" s="12" t="n">
        <x:v>32295</x:v>
      </x:c>
      <x:c r="B499" s="9" t="n">
        <x:v>118</x:v>
      </x:c>
      <x:c r="C499" s="9" t="n">
        <x:v>8.92</x:v>
      </x:c>
      <x:c r="D499" s="9" t="n">
        <x:v>7.51</x:v>
      </x:c>
      <x:c r="E499" s="9" t="n">
        <x:v>0</x:v>
      </x:c>
      <x:c r="F499" s="9" t="str">
        <x:v>BLS CPIAUCSL; FRB GS10/FEDFUNDS; FRED USREC</x:v>
      </x:c>
    </x:row>
    <x:row r="500" ht="23" customHeight="1">
      <x:c r="A500" s="12" t="n">
        <x:v>32325</x:v>
      </x:c>
      <x:c r="B500" s="9" t="n">
        <x:v>118.5</x:v>
      </x:c>
      <x:c r="C500" s="9" t="n">
        <x:v>9.06</x:v>
      </x:c>
      <x:c r="D500" s="9" t="n">
        <x:v>7.75</x:v>
      </x:c>
      <x:c r="E500" s="9" t="n">
        <x:v>0</x:v>
      </x:c>
      <x:c r="F500" s="9" t="str">
        <x:v>BLS CPIAUCSL; FRB GS10/FEDFUNDS; FRED USREC</x:v>
      </x:c>
    </x:row>
    <x:row r="501" ht="23" customHeight="1">
      <x:c r="A501" s="12" t="n">
        <x:v>32356</x:v>
      </x:c>
      <x:c r="B501" s="9" t="n">
        <x:v>119</x:v>
      </x:c>
      <x:c r="C501" s="9" t="n">
        <x:v>9.26</x:v>
      </x:c>
      <x:c r="D501" s="9" t="n">
        <x:v>8.01</x:v>
      </x:c>
      <x:c r="E501" s="9" t="n">
        <x:v>0</x:v>
      </x:c>
      <x:c r="F501" s="9" t="str">
        <x:v>BLS CPIAUCSL; FRB GS10/FEDFUNDS; FRED USREC</x:v>
      </x:c>
    </x:row>
    <x:row r="502" ht="23" customHeight="1">
      <x:c r="A502" s="12" t="n">
        <x:v>32387</x:v>
      </x:c>
      <x:c r="B502" s="9" t="n">
        <x:v>119.5</x:v>
      </x:c>
      <x:c r="C502" s="9" t="n">
        <x:v>8.98</x:v>
      </x:c>
      <x:c r="D502" s="9" t="n">
        <x:v>8.19</x:v>
      </x:c>
      <x:c r="E502" s="9" t="n">
        <x:v>0</x:v>
      </x:c>
      <x:c r="F502" s="9" t="str">
        <x:v>BLS CPIAUCSL; FRB GS10/FEDFUNDS; FRED USREC</x:v>
      </x:c>
    </x:row>
    <x:row r="503" ht="23" customHeight="1">
      <x:c r="A503" s="12" t="n">
        <x:v>32417</x:v>
      </x:c>
      <x:c r="B503" s="9" t="n">
        <x:v>119.9</x:v>
      </x:c>
      <x:c r="C503" s="9" t="n">
        <x:v>8.8</x:v>
      </x:c>
      <x:c r="D503" s="9" t="n">
        <x:v>8.3</x:v>
      </x:c>
      <x:c r="E503" s="9" t="n">
        <x:v>0</x:v>
      </x:c>
      <x:c r="F503" s="9" t="str">
        <x:v>BLS CPIAUCSL; FRB GS10/FEDFUNDS; FRED USREC</x:v>
      </x:c>
    </x:row>
    <x:row r="504" ht="23" customHeight="1">
      <x:c r="A504" s="12" t="n">
        <x:v>32448</x:v>
      </x:c>
      <x:c r="B504" s="9" t="n">
        <x:v>120.3</x:v>
      </x:c>
      <x:c r="C504" s="9" t="n">
        <x:v>8.96</x:v>
      </x:c>
      <x:c r="D504" s="9" t="n">
        <x:v>8.35</x:v>
      </x:c>
      <x:c r="E504" s="9" t="n">
        <x:v>0</x:v>
      </x:c>
      <x:c r="F504" s="9" t="str">
        <x:v>BLS CPIAUCSL; FRB GS10/FEDFUNDS; FRED USREC</x:v>
      </x:c>
    </x:row>
    <x:row r="505" ht="23" customHeight="1">
      <x:c r="A505" s="12" t="n">
        <x:v>32478</x:v>
      </x:c>
      <x:c r="B505" s="9" t="n">
        <x:v>120.7</x:v>
      </x:c>
      <x:c r="C505" s="9" t="n">
        <x:v>9.11</x:v>
      </x:c>
      <x:c r="D505" s="9" t="n">
        <x:v>8.76</x:v>
      </x:c>
      <x:c r="E505" s="9" t="n">
        <x:v>0</x:v>
      </x:c>
      <x:c r="F505" s="9" t="str">
        <x:v>BLS CPIAUCSL; FRB GS10/FEDFUNDS; FRED USREC</x:v>
      </x:c>
    </x:row>
    <x:row r="506" ht="23" customHeight="1">
      <x:c r="A506" s="12" t="n">
        <x:v>32509</x:v>
      </x:c>
      <x:c r="B506" s="9" t="n">
        <x:v>121.2</x:v>
      </x:c>
      <x:c r="C506" s="9" t="n">
        <x:v>9.09</x:v>
      </x:c>
      <x:c r="D506" s="9" t="n">
        <x:v>9.12</x:v>
      </x:c>
      <x:c r="E506" s="9" t="n">
        <x:v>0</x:v>
      </x:c>
      <x:c r="F506" s="9" t="str">
        <x:v>BLS CPIAUCSL; FRB GS10/FEDFUNDS; FRED USREC</x:v>
      </x:c>
    </x:row>
    <x:row r="507" ht="23" customHeight="1">
      <x:c r="A507" s="12" t="n">
        <x:v>32540</x:v>
      </x:c>
      <x:c r="B507" s="9" t="n">
        <x:v>121.6</x:v>
      </x:c>
      <x:c r="C507" s="9" t="n">
        <x:v>9.17</x:v>
      </x:c>
      <x:c r="D507" s="9" t="n">
        <x:v>9.36</x:v>
      </x:c>
      <x:c r="E507" s="9" t="n">
        <x:v>0</x:v>
      </x:c>
      <x:c r="F507" s="9" t="str">
        <x:v>BLS CPIAUCSL; FRB GS10/FEDFUNDS; FRED USREC</x:v>
      </x:c>
    </x:row>
    <x:row r="508" ht="23" customHeight="1">
      <x:c r="A508" s="12" t="n">
        <x:v>32568</x:v>
      </x:c>
      <x:c r="B508" s="9" t="n">
        <x:v>122.2</x:v>
      </x:c>
      <x:c r="C508" s="9" t="n">
        <x:v>9.36</x:v>
      </x:c>
      <x:c r="D508" s="9" t="n">
        <x:v>9.85</x:v>
      </x:c>
      <x:c r="E508" s="9" t="n">
        <x:v>0</x:v>
      </x:c>
      <x:c r="F508" s="9" t="str">
        <x:v>BLS CPIAUCSL; FRB GS10/FEDFUNDS; FRED USREC</x:v>
      </x:c>
    </x:row>
    <x:row r="509" ht="23" customHeight="1">
      <x:c r="A509" s="12" t="n">
        <x:v>32599</x:v>
      </x:c>
      <x:c r="B509" s="9" t="n">
        <x:v>123.1</x:v>
      </x:c>
      <x:c r="C509" s="9" t="n">
        <x:v>9.18</x:v>
      </x:c>
      <x:c r="D509" s="9" t="n">
        <x:v>9.84</x:v>
      </x:c>
      <x:c r="E509" s="9" t="n">
        <x:v>0</x:v>
      </x:c>
      <x:c r="F509" s="9" t="str">
        <x:v>BLS CPIAUCSL; FRB GS10/FEDFUNDS; FRED USREC</x:v>
      </x:c>
    </x:row>
    <x:row r="510" ht="23" customHeight="1">
      <x:c r="A510" s="12" t="n">
        <x:v>32629</x:v>
      </x:c>
      <x:c r="B510" s="9" t="n">
        <x:v>123.7</x:v>
      </x:c>
      <x:c r="C510" s="9" t="n">
        <x:v>8.86</x:v>
      </x:c>
      <x:c r="D510" s="9" t="n">
        <x:v>9.81</x:v>
      </x:c>
      <x:c r="E510" s="9" t="n">
        <x:v>0</x:v>
      </x:c>
      <x:c r="F510" s="9" t="str">
        <x:v>BLS CPIAUCSL; FRB GS10/FEDFUNDS; FRED USREC</x:v>
      </x:c>
    </x:row>
    <x:row r="511" ht="23" customHeight="1">
      <x:c r="A511" s="12" t="n">
        <x:v>32660</x:v>
      </x:c>
      <x:c r="B511" s="9" t="n">
        <x:v>124.1</x:v>
      </x:c>
      <x:c r="C511" s="9" t="n">
        <x:v>8.28</x:v>
      </x:c>
      <x:c r="D511" s="9" t="n">
        <x:v>9.53</x:v>
      </x:c>
      <x:c r="E511" s="9" t="n">
        <x:v>0</x:v>
      </x:c>
      <x:c r="F511" s="9" t="str">
        <x:v>BLS CPIAUCSL; FRB GS10/FEDFUNDS; FRED USREC</x:v>
      </x:c>
    </x:row>
    <x:row r="512" ht="23" customHeight="1">
      <x:c r="A512" s="12" t="n">
        <x:v>32690</x:v>
      </x:c>
      <x:c r="B512" s="9" t="n">
        <x:v>124.5</x:v>
      </x:c>
      <x:c r="C512" s="9" t="n">
        <x:v>8.02</x:v>
      </x:c>
      <x:c r="D512" s="9" t="n">
        <x:v>9.24</x:v>
      </x:c>
      <x:c r="E512" s="9" t="n">
        <x:v>0</x:v>
      </x:c>
      <x:c r="F512" s="9" t="str">
        <x:v>BLS CPIAUCSL; FRB GS10/FEDFUNDS; FRED USREC</x:v>
      </x:c>
    </x:row>
    <x:row r="513" ht="23" customHeight="1">
      <x:c r="A513" s="12" t="n">
        <x:v>32721</x:v>
      </x:c>
      <x:c r="B513" s="9" t="n">
        <x:v>124.5</x:v>
      </x:c>
      <x:c r="C513" s="9" t="n">
        <x:v>8.11</x:v>
      </x:c>
      <x:c r="D513" s="9" t="n">
        <x:v>8.99</x:v>
      </x:c>
      <x:c r="E513" s="9" t="n">
        <x:v>0</x:v>
      </x:c>
      <x:c r="F513" s="9" t="str">
        <x:v>BLS CPIAUCSL; FRB GS10/FEDFUNDS; FRED USREC</x:v>
      </x:c>
    </x:row>
    <x:row r="514" ht="23" customHeight="1">
      <x:c r="A514" s="12" t="n">
        <x:v>32752</x:v>
      </x:c>
      <x:c r="B514" s="9" t="n">
        <x:v>124.8</x:v>
      </x:c>
      <x:c r="C514" s="9" t="n">
        <x:v>8.19</x:v>
      </x:c>
      <x:c r="D514" s="9" t="n">
        <x:v>9.02</x:v>
      </x:c>
      <x:c r="E514" s="9" t="n">
        <x:v>0</x:v>
      </x:c>
      <x:c r="F514" s="9" t="str">
        <x:v>BLS CPIAUCSL; FRB GS10/FEDFUNDS; FRED USREC</x:v>
      </x:c>
    </x:row>
    <x:row r="515" ht="23" customHeight="1">
      <x:c r="A515" s="12" t="n">
        <x:v>32782</x:v>
      </x:c>
      <x:c r="B515" s="9" t="n">
        <x:v>125.4</x:v>
      </x:c>
      <x:c r="C515" s="9" t="n">
        <x:v>8.01</x:v>
      </x:c>
      <x:c r="D515" s="9" t="n">
        <x:v>8.84</x:v>
      </x:c>
      <x:c r="E515" s="9" t="n">
        <x:v>0</x:v>
      </x:c>
      <x:c r="F515" s="9" t="str">
        <x:v>BLS CPIAUCSL; FRB GS10/FEDFUNDS; FRED USREC</x:v>
      </x:c>
    </x:row>
    <x:row r="516" ht="23" customHeight="1">
      <x:c r="A516" s="12" t="n">
        <x:v>32813</x:v>
      </x:c>
      <x:c r="B516" s="9" t="n">
        <x:v>125.9</x:v>
      </x:c>
      <x:c r="C516" s="9" t="n">
        <x:v>7.87</x:v>
      </x:c>
      <x:c r="D516" s="9" t="n">
        <x:v>8.55</x:v>
      </x:c>
      <x:c r="E516" s="9" t="n">
        <x:v>0</x:v>
      </x:c>
      <x:c r="F516" s="9" t="str">
        <x:v>BLS CPIAUCSL; FRB GS10/FEDFUNDS; FRED USREC</x:v>
      </x:c>
    </x:row>
    <x:row r="517" ht="23" customHeight="1">
      <x:c r="A517" s="12" t="n">
        <x:v>32843</x:v>
      </x:c>
      <x:c r="B517" s="9" t="n">
        <x:v>126.3</x:v>
      </x:c>
      <x:c r="C517" s="9" t="n">
        <x:v>7.84</x:v>
      </x:c>
      <x:c r="D517" s="9" t="n">
        <x:v>8.45</x:v>
      </x:c>
      <x:c r="E517" s="9" t="n">
        <x:v>0</x:v>
      </x:c>
      <x:c r="F517" s="9" t="str">
        <x:v>BLS CPIAUCSL; FRB GS10/FEDFUNDS; FRED USREC</x:v>
      </x:c>
    </x:row>
    <x:row r="518" ht="23" customHeight="1">
      <x:c r="A518" s="12" t="n">
        <x:v>32874</x:v>
      </x:c>
      <x:c r="B518" s="9" t="n">
        <x:v>127.5</x:v>
      </x:c>
      <x:c r="C518" s="9" t="n">
        <x:v>8.21</x:v>
      </x:c>
      <x:c r="D518" s="9" t="n">
        <x:v>8.23</x:v>
      </x:c>
      <x:c r="E518" s="9" t="n">
        <x:v>0</x:v>
      </x:c>
      <x:c r="F518" s="9" t="str">
        <x:v>BLS CPIAUCSL; FRB GS10/FEDFUNDS; FRED USREC</x:v>
      </x:c>
    </x:row>
    <x:row r="519" ht="23" customHeight="1">
      <x:c r="A519" s="12" t="n">
        <x:v>32905</x:v>
      </x:c>
      <x:c r="B519" s="9" t="n">
        <x:v>128</x:v>
      </x:c>
      <x:c r="C519" s="9" t="n">
        <x:v>8.47</x:v>
      </x:c>
      <x:c r="D519" s="9" t="n">
        <x:v>8.24</x:v>
      </x:c>
      <x:c r="E519" s="9" t="n">
        <x:v>0</x:v>
      </x:c>
      <x:c r="F519" s="9" t="str">
        <x:v>BLS CPIAUCSL; FRB GS10/FEDFUNDS; FRED USREC</x:v>
      </x:c>
    </x:row>
    <x:row r="520" ht="23" customHeight="1">
      <x:c r="A520" s="12" t="n">
        <x:v>32933</x:v>
      </x:c>
      <x:c r="B520" s="9" t="n">
        <x:v>128.6</x:v>
      </x:c>
      <x:c r="C520" s="9" t="n">
        <x:v>8.59</x:v>
      </x:c>
      <x:c r="D520" s="9" t="n">
        <x:v>8.28</x:v>
      </x:c>
      <x:c r="E520" s="9" t="n">
        <x:v>0</x:v>
      </x:c>
      <x:c r="F520" s="9" t="str">
        <x:v>BLS CPIAUCSL; FRB GS10/FEDFUNDS; FRED USREC</x:v>
      </x:c>
    </x:row>
    <x:row r="521" ht="23" customHeight="1">
      <x:c r="A521" s="12" t="n">
        <x:v>32964</x:v>
      </x:c>
      <x:c r="B521" s="9" t="n">
        <x:v>128.9</x:v>
      </x:c>
      <x:c r="C521" s="9" t="n">
        <x:v>8.79</x:v>
      </x:c>
      <x:c r="D521" s="9" t="n">
        <x:v>8.26</x:v>
      </x:c>
      <x:c r="E521" s="9" t="n">
        <x:v>0</x:v>
      </x:c>
      <x:c r="F521" s="9" t="str">
        <x:v>BLS CPIAUCSL; FRB GS10/FEDFUNDS; FRED USREC</x:v>
      </x:c>
    </x:row>
    <x:row r="522" ht="23" customHeight="1">
      <x:c r="A522" s="12" t="n">
        <x:v>32994</x:v>
      </x:c>
      <x:c r="B522" s="9" t="n">
        <x:v>129.1</x:v>
      </x:c>
      <x:c r="C522" s="9" t="n">
        <x:v>8.76</x:v>
      </x:c>
      <x:c r="D522" s="9" t="n">
        <x:v>8.18</x:v>
      </x:c>
      <x:c r="E522" s="9" t="n">
        <x:v>0</x:v>
      </x:c>
      <x:c r="F522" s="9" t="str">
        <x:v>BLS CPIAUCSL; FRB GS10/FEDFUNDS; FRED USREC</x:v>
      </x:c>
    </x:row>
    <x:row r="523" ht="23" customHeight="1">
      <x:c r="A523" s="12" t="n">
        <x:v>33025</x:v>
      </x:c>
      <x:c r="B523" s="9" t="n">
        <x:v>129.9</x:v>
      </x:c>
      <x:c r="C523" s="9" t="n">
        <x:v>8.48</x:v>
      </x:c>
      <x:c r="D523" s="9" t="n">
        <x:v>8.29</x:v>
      </x:c>
      <x:c r="E523" s="9" t="n">
        <x:v>0</x:v>
      </x:c>
      <x:c r="F523" s="9" t="str">
        <x:v>BLS CPIAUCSL; FRB GS10/FEDFUNDS; FRED USREC</x:v>
      </x:c>
    </x:row>
    <x:row r="524" ht="23" customHeight="1">
      <x:c r="A524" s="12" t="n">
        <x:v>33055</x:v>
      </x:c>
      <x:c r="B524" s="9" t="n">
        <x:v>130.5</x:v>
      </x:c>
      <x:c r="C524" s="9" t="n">
        <x:v>8.47</x:v>
      </x:c>
      <x:c r="D524" s="9" t="n">
        <x:v>8.15</x:v>
      </x:c>
      <x:c r="E524" s="9" t="n">
        <x:v>0</x:v>
      </x:c>
      <x:c r="F524" s="9" t="str">
        <x:v>BLS CPIAUCSL; FRB GS10/FEDFUNDS; FRED USREC</x:v>
      </x:c>
    </x:row>
    <x:row r="525" ht="23" customHeight="1">
      <x:c r="A525" s="12" t="n">
        <x:v>33086</x:v>
      </x:c>
      <x:c r="B525" s="9" t="n">
        <x:v>131.6</x:v>
      </x:c>
      <x:c r="C525" s="9" t="n">
        <x:v>8.75</x:v>
      </x:c>
      <x:c r="D525" s="9" t="n">
        <x:v>8.13</x:v>
      </x:c>
      <x:c r="E525" s="9" t="n">
        <x:v>1</x:v>
      </x:c>
      <x:c r="F525" s="9" t="str">
        <x:v>BLS CPIAUCSL; FRB GS10/FEDFUNDS; FRED USREC</x:v>
      </x:c>
    </x:row>
    <x:row r="526" ht="23" customHeight="1">
      <x:c r="A526" s="12" t="n">
        <x:v>33117</x:v>
      </x:c>
      <x:c r="B526" s="9" t="n">
        <x:v>132.5</x:v>
      </x:c>
      <x:c r="C526" s="9" t="n">
        <x:v>8.89</x:v>
      </x:c>
      <x:c r="D526" s="9" t="n">
        <x:v>8.2</x:v>
      </x:c>
      <x:c r="E526" s="9" t="n">
        <x:v>1</x:v>
      </x:c>
      <x:c r="F526" s="9" t="str">
        <x:v>BLS CPIAUCSL; FRB GS10/FEDFUNDS; FRED USREC</x:v>
      </x:c>
    </x:row>
    <x:row r="527" ht="23" customHeight="1">
      <x:c r="A527" s="12" t="n">
        <x:v>33147</x:v>
      </x:c>
      <x:c r="B527" s="9" t="n">
        <x:v>133.4</x:v>
      </x:c>
      <x:c r="C527" s="9" t="n">
        <x:v>8.72</x:v>
      </x:c>
      <x:c r="D527" s="9" t="n">
        <x:v>8.11</x:v>
      </x:c>
      <x:c r="E527" s="9" t="n">
        <x:v>1</x:v>
      </x:c>
      <x:c r="F527" s="9" t="str">
        <x:v>BLS CPIAUCSL; FRB GS10/FEDFUNDS; FRED USREC</x:v>
      </x:c>
    </x:row>
    <x:row r="528" ht="23" customHeight="1">
      <x:c r="A528" s="12" t="n">
        <x:v>33178</x:v>
      </x:c>
      <x:c r="B528" s="9" t="n">
        <x:v>133.7</x:v>
      </x:c>
      <x:c r="C528" s="9" t="n">
        <x:v>8.39</x:v>
      </x:c>
      <x:c r="D528" s="9" t="n">
        <x:v>7.81</x:v>
      </x:c>
      <x:c r="E528" s="9" t="n">
        <x:v>1</x:v>
      </x:c>
      <x:c r="F528" s="9" t="str">
        <x:v>BLS CPIAUCSL; FRB GS10/FEDFUNDS; FRED USREC</x:v>
      </x:c>
    </x:row>
    <x:row r="529" ht="23" customHeight="1">
      <x:c r="A529" s="12" t="n">
        <x:v>33208</x:v>
      </x:c>
      <x:c r="B529" s="9" t="n">
        <x:v>134.2</x:v>
      </x:c>
      <x:c r="C529" s="9" t="n">
        <x:v>8.08</x:v>
      </x:c>
      <x:c r="D529" s="9" t="n">
        <x:v>7.31</x:v>
      </x:c>
      <x:c r="E529" s="9" t="n">
        <x:v>1</x:v>
      </x:c>
      <x:c r="F529" s="9" t="str">
        <x:v>BLS CPIAUCSL; FRB GS10/FEDFUNDS; FRED USREC</x:v>
      </x:c>
    </x:row>
    <x:row r="530" ht="23" customHeight="1">
      <x:c r="A530" s="12" t="n">
        <x:v>33239</x:v>
      </x:c>
      <x:c r="B530" s="9" t="n">
        <x:v>134.7</x:v>
      </x:c>
      <x:c r="C530" s="9" t="n">
        <x:v>8.09</x:v>
      </x:c>
      <x:c r="D530" s="9" t="n">
        <x:v>6.91</x:v>
      </x:c>
      <x:c r="E530" s="9" t="n">
        <x:v>1</x:v>
      </x:c>
      <x:c r="F530" s="9" t="str">
        <x:v>BLS CPIAUCSL; FRB GS10/FEDFUNDS; FRED USREC</x:v>
      </x:c>
    </x:row>
    <x:row r="531" ht="23" customHeight="1">
      <x:c r="A531" s="12" t="n">
        <x:v>33270</x:v>
      </x:c>
      <x:c r="B531" s="9" t="n">
        <x:v>134.8</x:v>
      </x:c>
      <x:c r="C531" s="9" t="n">
        <x:v>7.85</x:v>
      </x:c>
      <x:c r="D531" s="9" t="n">
        <x:v>6.25</x:v>
      </x:c>
      <x:c r="E531" s="9" t="n">
        <x:v>1</x:v>
      </x:c>
      <x:c r="F531" s="9" t="str">
        <x:v>BLS CPIAUCSL; FRB GS10/FEDFUNDS; FRED USREC</x:v>
      </x:c>
    </x:row>
    <x:row r="532" ht="23" customHeight="1">
      <x:c r="A532" s="12" t="n">
        <x:v>33298</x:v>
      </x:c>
      <x:c r="B532" s="9" t="n">
        <x:v>134.8</x:v>
      </x:c>
      <x:c r="C532" s="9" t="n">
        <x:v>8.11</x:v>
      </x:c>
      <x:c r="D532" s="9" t="n">
        <x:v>6.12</x:v>
      </x:c>
      <x:c r="E532" s="9" t="n">
        <x:v>1</x:v>
      </x:c>
      <x:c r="F532" s="9" t="str">
        <x:v>BLS CPIAUCSL; FRB GS10/FEDFUNDS; FRED USREC</x:v>
      </x:c>
    </x:row>
    <x:row r="533" ht="23" customHeight="1">
      <x:c r="A533" s="12" t="n">
        <x:v>33329</x:v>
      </x:c>
      <x:c r="B533" s="9" t="n">
        <x:v>135.1</x:v>
      </x:c>
      <x:c r="C533" s="9" t="n">
        <x:v>8.04</x:v>
      </x:c>
      <x:c r="D533" s="9" t="n">
        <x:v>5.91</x:v>
      </x:c>
      <x:c r="E533" s="9" t="n">
        <x:v>0</x:v>
      </x:c>
      <x:c r="F533" s="9" t="str">
        <x:v>BLS CPIAUCSL; FRB GS10/FEDFUNDS; FRED USREC</x:v>
      </x:c>
    </x:row>
    <x:row r="534" ht="23" customHeight="1">
      <x:c r="A534" s="12" t="n">
        <x:v>33359</x:v>
      </x:c>
      <x:c r="B534" s="9" t="n">
        <x:v>135.6</x:v>
      </x:c>
      <x:c r="C534" s="9" t="n">
        <x:v>8.07</x:v>
      </x:c>
      <x:c r="D534" s="9" t="n">
        <x:v>5.78</x:v>
      </x:c>
      <x:c r="E534" s="9" t="n">
        <x:v>0</x:v>
      </x:c>
      <x:c r="F534" s="9" t="str">
        <x:v>BLS CPIAUCSL; FRB GS10/FEDFUNDS; FRED USREC</x:v>
      </x:c>
    </x:row>
    <x:row r="535" ht="23" customHeight="1">
      <x:c r="A535" s="12" t="n">
        <x:v>33390</x:v>
      </x:c>
      <x:c r="B535" s="9" t="n">
        <x:v>136</x:v>
      </x:c>
      <x:c r="C535" s="9" t="n">
        <x:v>8.28</x:v>
      </x:c>
      <x:c r="D535" s="9" t="n">
        <x:v>5.9</x:v>
      </x:c>
      <x:c r="E535" s="9" t="n">
        <x:v>0</x:v>
      </x:c>
      <x:c r="F535" s="9" t="str">
        <x:v>BLS CPIAUCSL; FRB GS10/FEDFUNDS; FRED USREC</x:v>
      </x:c>
    </x:row>
    <x:row r="536" ht="23" customHeight="1">
      <x:c r="A536" s="12" t="n">
        <x:v>33420</x:v>
      </x:c>
      <x:c r="B536" s="9" t="n">
        <x:v>136.2</x:v>
      </x:c>
      <x:c r="C536" s="9" t="n">
        <x:v>8.27</x:v>
      </x:c>
      <x:c r="D536" s="9" t="n">
        <x:v>5.82</x:v>
      </x:c>
      <x:c r="E536" s="9" t="n">
        <x:v>0</x:v>
      </x:c>
      <x:c r="F536" s="9" t="str">
        <x:v>BLS CPIAUCSL; FRB GS10/FEDFUNDS; FRED USREC</x:v>
      </x:c>
    </x:row>
    <x:row r="537" ht="23" customHeight="1">
      <x:c r="A537" s="12" t="n">
        <x:v>33451</x:v>
      </x:c>
      <x:c r="B537" s="9" t="n">
        <x:v>136.6</x:v>
      </x:c>
      <x:c r="C537" s="9" t="n">
        <x:v>7.9</x:v>
      </x:c>
      <x:c r="D537" s="9" t="n">
        <x:v>5.66</x:v>
      </x:c>
      <x:c r="E537" s="9" t="n">
        <x:v>0</x:v>
      </x:c>
      <x:c r="F537" s="9" t="str">
        <x:v>BLS CPIAUCSL; FRB GS10/FEDFUNDS; FRED USREC</x:v>
      </x:c>
    </x:row>
    <x:row r="538" ht="23" customHeight="1">
      <x:c r="A538" s="12" t="n">
        <x:v>33482</x:v>
      </x:c>
      <x:c r="B538" s="9" t="n">
        <x:v>137</x:v>
      </x:c>
      <x:c r="C538" s="9" t="n">
        <x:v>7.65</x:v>
      </x:c>
      <x:c r="D538" s="9" t="n">
        <x:v>5.45</x:v>
      </x:c>
      <x:c r="E538" s="9" t="n">
        <x:v>0</x:v>
      </x:c>
      <x:c r="F538" s="9" t="str">
        <x:v>BLS CPIAUCSL; FRB GS10/FEDFUNDS; FRED USREC</x:v>
      </x:c>
    </x:row>
    <x:row r="539" ht="23" customHeight="1">
      <x:c r="A539" s="12" t="n">
        <x:v>33512</x:v>
      </x:c>
      <x:c r="B539" s="9" t="n">
        <x:v>137.2</x:v>
      </x:c>
      <x:c r="C539" s="9" t="n">
        <x:v>7.53</x:v>
      </x:c>
      <x:c r="D539" s="9" t="n">
        <x:v>5.21</x:v>
      </x:c>
      <x:c r="E539" s="9" t="n">
        <x:v>0</x:v>
      </x:c>
      <x:c r="F539" s="9" t="str">
        <x:v>BLS CPIAUCSL; FRB GS10/FEDFUNDS; FRED USREC</x:v>
      </x:c>
    </x:row>
    <x:row r="540" ht="23" customHeight="1">
      <x:c r="A540" s="12" t="n">
        <x:v>33543</x:v>
      </x:c>
      <x:c r="B540" s="9" t="n">
        <x:v>137.8</x:v>
      </x:c>
      <x:c r="C540" s="9" t="n">
        <x:v>7.42</x:v>
      </x:c>
      <x:c r="D540" s="9" t="n">
        <x:v>4.81</x:v>
      </x:c>
      <x:c r="E540" s="9" t="n">
        <x:v>0</x:v>
      </x:c>
      <x:c r="F540" s="9" t="str">
        <x:v>BLS CPIAUCSL; FRB GS10/FEDFUNDS; FRED USREC</x:v>
      </x:c>
    </x:row>
    <x:row r="541" ht="23" customHeight="1">
      <x:c r="A541" s="12" t="n">
        <x:v>33573</x:v>
      </x:c>
      <x:c r="B541" s="9" t="n">
        <x:v>138.2</x:v>
      </x:c>
      <x:c r="C541" s="9" t="n">
        <x:v>7.09</x:v>
      </x:c>
      <x:c r="D541" s="9" t="n">
        <x:v>4.43</x:v>
      </x:c>
      <x:c r="E541" s="9" t="n">
        <x:v>0</x:v>
      </x:c>
      <x:c r="F541" s="9" t="str">
        <x:v>BLS CPIAUCSL; FRB GS10/FEDFUNDS; FRED USREC</x:v>
      </x:c>
    </x:row>
    <x:row r="542" ht="23" customHeight="1">
      <x:c r="A542" s="12" t="n">
        <x:v>33604</x:v>
      </x:c>
      <x:c r="B542" s="9" t="n">
        <x:v>138.3</x:v>
      </x:c>
      <x:c r="C542" s="9" t="n">
        <x:v>7.03</x:v>
      </x:c>
      <x:c r="D542" s="9" t="n">
        <x:v>4.03</x:v>
      </x:c>
      <x:c r="E542" s="9" t="n">
        <x:v>0</x:v>
      </x:c>
      <x:c r="F542" s="9" t="str">
        <x:v>BLS CPIAUCSL; FRB GS10/FEDFUNDS; FRED USREC</x:v>
      </x:c>
    </x:row>
    <x:row r="543" ht="23" customHeight="1">
      <x:c r="A543" s="12" t="n">
        <x:v>33635</x:v>
      </x:c>
      <x:c r="B543" s="9" t="n">
        <x:v>138.6</x:v>
      </x:c>
      <x:c r="C543" s="9" t="n">
        <x:v>7.34</x:v>
      </x:c>
      <x:c r="D543" s="9" t="n">
        <x:v>4.06</x:v>
      </x:c>
      <x:c r="E543" s="9" t="n">
        <x:v>0</x:v>
      </x:c>
      <x:c r="F543" s="9" t="str">
        <x:v>BLS CPIAUCSL; FRB GS10/FEDFUNDS; FRED USREC</x:v>
      </x:c>
    </x:row>
    <x:row r="544" ht="23" customHeight="1">
      <x:c r="A544" s="12" t="n">
        <x:v>33664</x:v>
      </x:c>
      <x:c r="B544" s="9" t="n">
        <x:v>139.1</x:v>
      </x:c>
      <x:c r="C544" s="9" t="n">
        <x:v>7.54</x:v>
      </x:c>
      <x:c r="D544" s="9" t="n">
        <x:v>3.98</x:v>
      </x:c>
      <x:c r="E544" s="9" t="n">
        <x:v>0</x:v>
      </x:c>
      <x:c r="F544" s="9" t="str">
        <x:v>BLS CPIAUCSL; FRB GS10/FEDFUNDS; FRED USREC</x:v>
      </x:c>
    </x:row>
    <x:row r="545" ht="23" customHeight="1">
      <x:c r="A545" s="12" t="n">
        <x:v>33695</x:v>
      </x:c>
      <x:c r="B545" s="9" t="n">
        <x:v>139.4</x:v>
      </x:c>
      <x:c r="C545" s="9" t="n">
        <x:v>7.48</x:v>
      </x:c>
      <x:c r="D545" s="9" t="n">
        <x:v>3.73</x:v>
      </x:c>
      <x:c r="E545" s="9" t="n">
        <x:v>0</x:v>
      </x:c>
      <x:c r="F545" s="9" t="str">
        <x:v>BLS CPIAUCSL; FRB GS10/FEDFUNDS; FRED USREC</x:v>
      </x:c>
    </x:row>
    <x:row r="546" ht="23" customHeight="1">
      <x:c r="A546" s="12" t="n">
        <x:v>33725</x:v>
      </x:c>
      <x:c r="B546" s="9" t="n">
        <x:v>139.7</x:v>
      </x:c>
      <x:c r="C546" s="9" t="n">
        <x:v>7.39</x:v>
      </x:c>
      <x:c r="D546" s="9" t="n">
        <x:v>3.82</x:v>
      </x:c>
      <x:c r="E546" s="9" t="n">
        <x:v>0</x:v>
      </x:c>
      <x:c r="F546" s="9" t="str">
        <x:v>BLS CPIAUCSL; FRB GS10/FEDFUNDS; FRED USREC</x:v>
      </x:c>
    </x:row>
    <x:row r="547" ht="23" customHeight="1">
      <x:c r="A547" s="12" t="n">
        <x:v>33756</x:v>
      </x:c>
      <x:c r="B547" s="9" t="n">
        <x:v>140.1</x:v>
      </x:c>
      <x:c r="C547" s="9" t="n">
        <x:v>7.26</x:v>
      </x:c>
      <x:c r="D547" s="9" t="n">
        <x:v>3.76</x:v>
      </x:c>
      <x:c r="E547" s="9" t="n">
        <x:v>0</x:v>
      </x:c>
      <x:c r="F547" s="9" t="str">
        <x:v>BLS CPIAUCSL; FRB GS10/FEDFUNDS; FRED USREC</x:v>
      </x:c>
    </x:row>
    <x:row r="548" ht="23" customHeight="1">
      <x:c r="A548" s="12" t="n">
        <x:v>33786</x:v>
      </x:c>
      <x:c r="B548" s="9" t="n">
        <x:v>140.5</x:v>
      </x:c>
      <x:c r="C548" s="9" t="n">
        <x:v>6.84</x:v>
      </x:c>
      <x:c r="D548" s="9" t="n">
        <x:v>3.25</x:v>
      </x:c>
      <x:c r="E548" s="9" t="n">
        <x:v>0</x:v>
      </x:c>
      <x:c r="F548" s="9" t="str">
        <x:v>BLS CPIAUCSL; FRB GS10/FEDFUNDS; FRED USREC</x:v>
      </x:c>
    </x:row>
    <x:row r="549" ht="23" customHeight="1">
      <x:c r="A549" s="12" t="n">
        <x:v>33817</x:v>
      </x:c>
      <x:c r="B549" s="9" t="n">
        <x:v>140.8</x:v>
      </x:c>
      <x:c r="C549" s="9" t="n">
        <x:v>6.59</x:v>
      </x:c>
      <x:c r="D549" s="9" t="n">
        <x:v>3.3</x:v>
      </x:c>
      <x:c r="E549" s="9" t="n">
        <x:v>0</x:v>
      </x:c>
      <x:c r="F549" s="9" t="str">
        <x:v>BLS CPIAUCSL; FRB GS10/FEDFUNDS; FRED USREC</x:v>
      </x:c>
    </x:row>
    <x:row r="550" ht="23" customHeight="1">
      <x:c r="A550" s="12" t="n">
        <x:v>33848</x:v>
      </x:c>
      <x:c r="B550" s="9" t="n">
        <x:v>141.1</x:v>
      </x:c>
      <x:c r="C550" s="9" t="n">
        <x:v>6.42</x:v>
      </x:c>
      <x:c r="D550" s="9" t="n">
        <x:v>3.22</x:v>
      </x:c>
      <x:c r="E550" s="9" t="n">
        <x:v>0</x:v>
      </x:c>
      <x:c r="F550" s="9" t="str">
        <x:v>BLS CPIAUCSL; FRB GS10/FEDFUNDS; FRED USREC</x:v>
      </x:c>
    </x:row>
    <x:row r="551" ht="23" customHeight="1">
      <x:c r="A551" s="12" t="n">
        <x:v>33878</x:v>
      </x:c>
      <x:c r="B551" s="9" t="n">
        <x:v>141.7</x:v>
      </x:c>
      <x:c r="C551" s="9" t="n">
        <x:v>6.59</x:v>
      </x:c>
      <x:c r="D551" s="9" t="n">
        <x:v>3.1</x:v>
      </x:c>
      <x:c r="E551" s="9" t="n">
        <x:v>0</x:v>
      </x:c>
      <x:c r="F551" s="9" t="str">
        <x:v>BLS CPIAUCSL; FRB GS10/FEDFUNDS; FRED USREC</x:v>
      </x:c>
    </x:row>
    <x:row r="552" ht="23" customHeight="1">
      <x:c r="A552" s="12" t="n">
        <x:v>33909</x:v>
      </x:c>
      <x:c r="B552" s="9" t="n">
        <x:v>142.1</x:v>
      </x:c>
      <x:c r="C552" s="9" t="n">
        <x:v>6.87</x:v>
      </x:c>
      <x:c r="D552" s="9" t="n">
        <x:v>3.09</x:v>
      </x:c>
      <x:c r="E552" s="9" t="n">
        <x:v>0</x:v>
      </x:c>
      <x:c r="F552" s="9" t="str">
        <x:v>BLS CPIAUCSL; FRB GS10/FEDFUNDS; FRED USREC</x:v>
      </x:c>
    </x:row>
    <x:row r="553" ht="23" customHeight="1">
      <x:c r="A553" s="12" t="n">
        <x:v>33939</x:v>
      </x:c>
      <x:c r="B553" s="9" t="n">
        <x:v>142.3</x:v>
      </x:c>
      <x:c r="C553" s="9" t="n">
        <x:v>6.77</x:v>
      </x:c>
      <x:c r="D553" s="9" t="n">
        <x:v>2.92</x:v>
      </x:c>
      <x:c r="E553" s="9" t="n">
        <x:v>0</x:v>
      </x:c>
      <x:c r="F553" s="9" t="str">
        <x:v>BLS CPIAUCSL; FRB GS10/FEDFUNDS; FRED USREC</x:v>
      </x:c>
    </x:row>
    <x:row r="554" ht="23" customHeight="1">
      <x:c r="A554" s="12" t="n">
        <x:v>33970</x:v>
      </x:c>
      <x:c r="B554" s="9" t="n">
        <x:v>142.8</x:v>
      </x:c>
      <x:c r="C554" s="9" t="n">
        <x:v>6.6</x:v>
      </x:c>
      <x:c r="D554" s="9" t="n">
        <x:v>3.02</x:v>
      </x:c>
      <x:c r="E554" s="9" t="n">
        <x:v>0</x:v>
      </x:c>
      <x:c r="F554" s="9" t="str">
        <x:v>BLS CPIAUCSL; FRB GS10/FEDFUNDS; FRED USREC</x:v>
      </x:c>
    </x:row>
    <x:row r="555" ht="23" customHeight="1">
      <x:c r="A555" s="12" t="n">
        <x:v>34001</x:v>
      </x:c>
      <x:c r="B555" s="9" t="n">
        <x:v>143.1</x:v>
      </x:c>
      <x:c r="C555" s="9" t="n">
        <x:v>6.26</x:v>
      </x:c>
      <x:c r="D555" s="9" t="n">
        <x:v>3.03</x:v>
      </x:c>
      <x:c r="E555" s="9" t="n">
        <x:v>0</x:v>
      </x:c>
      <x:c r="F555" s="9" t="str">
        <x:v>BLS CPIAUCSL; FRB GS10/FEDFUNDS; FRED USREC</x:v>
      </x:c>
    </x:row>
    <x:row r="556" ht="23" customHeight="1">
      <x:c r="A556" s="12" t="n">
        <x:v>34029</x:v>
      </x:c>
      <x:c r="B556" s="9" t="n">
        <x:v>143.3</x:v>
      </x:c>
      <x:c r="C556" s="9" t="n">
        <x:v>5.98</x:v>
      </x:c>
      <x:c r="D556" s="9" t="n">
        <x:v>3.07</x:v>
      </x:c>
      <x:c r="E556" s="9" t="n">
        <x:v>0</x:v>
      </x:c>
      <x:c r="F556" s="9" t="str">
        <x:v>BLS CPIAUCSL; FRB GS10/FEDFUNDS; FRED USREC</x:v>
      </x:c>
    </x:row>
    <x:row r="557" ht="23" customHeight="1">
      <x:c r="A557" s="12" t="n">
        <x:v>34060</x:v>
      </x:c>
      <x:c r="B557" s="9" t="n">
        <x:v>143.8</x:v>
      </x:c>
      <x:c r="C557" s="9" t="n">
        <x:v>5.97</x:v>
      </x:c>
      <x:c r="D557" s="9" t="n">
        <x:v>2.96</x:v>
      </x:c>
      <x:c r="E557" s="9" t="n">
        <x:v>0</x:v>
      </x:c>
      <x:c r="F557" s="9" t="str">
        <x:v>BLS CPIAUCSL; FRB GS10/FEDFUNDS; FRED USREC</x:v>
      </x:c>
    </x:row>
    <x:row r="558" ht="23" customHeight="1">
      <x:c r="A558" s="12" t="n">
        <x:v>34090</x:v>
      </x:c>
      <x:c r="B558" s="9" t="n">
        <x:v>144.2</x:v>
      </x:c>
      <x:c r="C558" s="9" t="n">
        <x:v>6.04</x:v>
      </x:c>
      <x:c r="D558" s="9" t="n">
        <x:v>3</x:v>
      </x:c>
      <x:c r="E558" s="9" t="n">
        <x:v>0</x:v>
      </x:c>
      <x:c r="F558" s="9" t="str">
        <x:v>BLS CPIAUCSL; FRB GS10/FEDFUNDS; FRED USREC</x:v>
      </x:c>
    </x:row>
    <x:row r="559" ht="23" customHeight="1">
      <x:c r="A559" s="12" t="n">
        <x:v>34121</x:v>
      </x:c>
      <x:c r="B559" s="9" t="n">
        <x:v>144.3</x:v>
      </x:c>
      <x:c r="C559" s="9" t="n">
        <x:v>5.96</x:v>
      </x:c>
      <x:c r="D559" s="9" t="n">
        <x:v>3.04</x:v>
      </x:c>
      <x:c r="E559" s="9" t="n">
        <x:v>0</x:v>
      </x:c>
      <x:c r="F559" s="9" t="str">
        <x:v>BLS CPIAUCSL; FRB GS10/FEDFUNDS; FRED USREC</x:v>
      </x:c>
    </x:row>
    <x:row r="560" ht="23" customHeight="1">
      <x:c r="A560" s="12" t="n">
        <x:v>34151</x:v>
      </x:c>
      <x:c r="B560" s="9" t="n">
        <x:v>144.5</x:v>
      </x:c>
      <x:c r="C560" s="9" t="n">
        <x:v>5.81</x:v>
      </x:c>
      <x:c r="D560" s="9" t="n">
        <x:v>3.06</x:v>
      </x:c>
      <x:c r="E560" s="9" t="n">
        <x:v>0</x:v>
      </x:c>
      <x:c r="F560" s="9" t="str">
        <x:v>BLS CPIAUCSL; FRB GS10/FEDFUNDS; FRED USREC</x:v>
      </x:c>
    </x:row>
    <x:row r="561" ht="23" customHeight="1">
      <x:c r="A561" s="12" t="n">
        <x:v>34182</x:v>
      </x:c>
      <x:c r="B561" s="9" t="n">
        <x:v>144.8</x:v>
      </x:c>
      <x:c r="C561" s="9" t="n">
        <x:v>5.68</x:v>
      </x:c>
      <x:c r="D561" s="9" t="n">
        <x:v>3.03</x:v>
      </x:c>
      <x:c r="E561" s="9" t="n">
        <x:v>0</x:v>
      </x:c>
      <x:c r="F561" s="9" t="str">
        <x:v>BLS CPIAUCSL; FRB GS10/FEDFUNDS; FRED USREC</x:v>
      </x:c>
    </x:row>
    <x:row r="562" ht="23" customHeight="1">
      <x:c r="A562" s="12" t="n">
        <x:v>34213</x:v>
      </x:c>
      <x:c r="B562" s="9" t="n">
        <x:v>145</x:v>
      </x:c>
      <x:c r="C562" s="9" t="n">
        <x:v>5.36</x:v>
      </x:c>
      <x:c r="D562" s="9" t="n">
        <x:v>3.09</x:v>
      </x:c>
      <x:c r="E562" s="9" t="n">
        <x:v>0</x:v>
      </x:c>
      <x:c r="F562" s="9" t="str">
        <x:v>BLS CPIAUCSL; FRB GS10/FEDFUNDS; FRED USREC</x:v>
      </x:c>
    </x:row>
    <x:row r="563" ht="23" customHeight="1">
      <x:c r="A563" s="12" t="n">
        <x:v>34243</x:v>
      </x:c>
      <x:c r="B563" s="9" t="n">
        <x:v>145.6</x:v>
      </x:c>
      <x:c r="C563" s="9" t="n">
        <x:v>5.33</x:v>
      </x:c>
      <x:c r="D563" s="9" t="n">
        <x:v>2.99</x:v>
      </x:c>
      <x:c r="E563" s="9" t="n">
        <x:v>0</x:v>
      </x:c>
      <x:c r="F563" s="9" t="str">
        <x:v>BLS CPIAUCSL; FRB GS10/FEDFUNDS; FRED USREC</x:v>
      </x:c>
    </x:row>
    <x:row r="564" ht="23" customHeight="1">
      <x:c r="A564" s="12" t="n">
        <x:v>34274</x:v>
      </x:c>
      <x:c r="B564" s="9" t="n">
        <x:v>146</x:v>
      </x:c>
      <x:c r="C564" s="9" t="n">
        <x:v>5.72</x:v>
      </x:c>
      <x:c r="D564" s="9" t="n">
        <x:v>3.02</x:v>
      </x:c>
      <x:c r="E564" s="9" t="n">
        <x:v>0</x:v>
      </x:c>
      <x:c r="F564" s="9" t="str">
        <x:v>BLS CPIAUCSL; FRB GS10/FEDFUNDS; FRED USREC</x:v>
      </x:c>
    </x:row>
    <x:row r="565" ht="23" customHeight="1">
      <x:c r="A565" s="12" t="n">
        <x:v>34304</x:v>
      </x:c>
      <x:c r="B565" s="9" t="n">
        <x:v>146.3</x:v>
      </x:c>
      <x:c r="C565" s="9" t="n">
        <x:v>5.77</x:v>
      </x:c>
      <x:c r="D565" s="9" t="n">
        <x:v>2.96</x:v>
      </x:c>
      <x:c r="E565" s="9" t="n">
        <x:v>0</x:v>
      </x:c>
      <x:c r="F565" s="9" t="str">
        <x:v>BLS CPIAUCSL; FRB GS10/FEDFUNDS; FRED USREC</x:v>
      </x:c>
    </x:row>
    <x:row r="566" ht="23" customHeight="1">
      <x:c r="A566" s="12" t="n">
        <x:v>34335</x:v>
      </x:c>
      <x:c r="B566" s="9" t="n">
        <x:v>146.3</x:v>
      </x:c>
      <x:c r="C566" s="9" t="n">
        <x:v>5.75</x:v>
      </x:c>
      <x:c r="D566" s="9" t="n">
        <x:v>3.05</x:v>
      </x:c>
      <x:c r="E566" s="9" t="n">
        <x:v>0</x:v>
      </x:c>
      <x:c r="F566" s="9" t="str">
        <x:v>BLS CPIAUCSL; FRB GS10/FEDFUNDS; FRED USREC</x:v>
      </x:c>
    </x:row>
    <x:row r="567" ht="23" customHeight="1">
      <x:c r="A567" s="12" t="n">
        <x:v>34366</x:v>
      </x:c>
      <x:c r="B567" s="9" t="n">
        <x:v>146.7</x:v>
      </x:c>
      <x:c r="C567" s="9" t="n">
        <x:v>5.97</x:v>
      </x:c>
      <x:c r="D567" s="9" t="n">
        <x:v>3.25</x:v>
      </x:c>
      <x:c r="E567" s="9" t="n">
        <x:v>0</x:v>
      </x:c>
      <x:c r="F567" s="9" t="str">
        <x:v>BLS CPIAUCSL; FRB GS10/FEDFUNDS; FRED USREC</x:v>
      </x:c>
    </x:row>
    <x:row r="568" ht="23" customHeight="1">
      <x:c r="A568" s="12" t="n">
        <x:v>34394</x:v>
      </x:c>
      <x:c r="B568" s="9" t="n">
        <x:v>147.1</x:v>
      </x:c>
      <x:c r="C568" s="9" t="n">
        <x:v>6.48</x:v>
      </x:c>
      <x:c r="D568" s="9" t="n">
        <x:v>3.34</x:v>
      </x:c>
      <x:c r="E568" s="9" t="n">
        <x:v>0</x:v>
      </x:c>
      <x:c r="F568" s="9" t="str">
        <x:v>BLS CPIAUCSL; FRB GS10/FEDFUNDS; FRED USREC</x:v>
      </x:c>
    </x:row>
    <x:row r="569" ht="23" customHeight="1">
      <x:c r="A569" s="12" t="n">
        <x:v>34425</x:v>
      </x:c>
      <x:c r="B569" s="9" t="n">
        <x:v>147.2</x:v>
      </x:c>
      <x:c r="C569" s="9" t="n">
        <x:v>6.97</x:v>
      </x:c>
      <x:c r="D569" s="9" t="n">
        <x:v>3.56</x:v>
      </x:c>
      <x:c r="E569" s="9" t="n">
        <x:v>0</x:v>
      </x:c>
      <x:c r="F569" s="9" t="str">
        <x:v>BLS CPIAUCSL; FRB GS10/FEDFUNDS; FRED USREC</x:v>
      </x:c>
    </x:row>
    <x:row r="570" ht="23" customHeight="1">
      <x:c r="A570" s="12" t="n">
        <x:v>34455</x:v>
      </x:c>
      <x:c r="B570" s="9" t="n">
        <x:v>147.5</x:v>
      </x:c>
      <x:c r="C570" s="9" t="n">
        <x:v>7.18</x:v>
      </x:c>
      <x:c r="D570" s="9" t="n">
        <x:v>4.01</x:v>
      </x:c>
      <x:c r="E570" s="9" t="n">
        <x:v>0</x:v>
      </x:c>
      <x:c r="F570" s="9" t="str">
        <x:v>BLS CPIAUCSL; FRB GS10/FEDFUNDS; FRED USREC</x:v>
      </x:c>
    </x:row>
    <x:row r="571" ht="23" customHeight="1">
      <x:c r="A571" s="12" t="n">
        <x:v>34486</x:v>
      </x:c>
      <x:c r="B571" s="9" t="n">
        <x:v>147.9</x:v>
      </x:c>
      <x:c r="C571" s="9" t="n">
        <x:v>7.1</x:v>
      </x:c>
      <x:c r="D571" s="9" t="n">
        <x:v>4.25</x:v>
      </x:c>
      <x:c r="E571" s="9" t="n">
        <x:v>0</x:v>
      </x:c>
      <x:c r="F571" s="9" t="str">
        <x:v>BLS CPIAUCSL; FRB GS10/FEDFUNDS; FRED USREC</x:v>
      </x:c>
    </x:row>
    <x:row r="572" ht="23" customHeight="1">
      <x:c r="A572" s="12" t="n">
        <x:v>34516</x:v>
      </x:c>
      <x:c r="B572" s="9" t="n">
        <x:v>148.4</x:v>
      </x:c>
      <x:c r="C572" s="9" t="n">
        <x:v>7.3</x:v>
      </x:c>
      <x:c r="D572" s="9" t="n">
        <x:v>4.26</x:v>
      </x:c>
      <x:c r="E572" s="9" t="n">
        <x:v>0</x:v>
      </x:c>
      <x:c r="F572" s="9" t="str">
        <x:v>BLS CPIAUCSL; FRB GS10/FEDFUNDS; FRED USREC</x:v>
      </x:c>
    </x:row>
    <x:row r="573" ht="23" customHeight="1">
      <x:c r="A573" s="12" t="n">
        <x:v>34547</x:v>
      </x:c>
      <x:c r="B573" s="9" t="n">
        <x:v>149</x:v>
      </x:c>
      <x:c r="C573" s="9" t="n">
        <x:v>7.24</x:v>
      </x:c>
      <x:c r="D573" s="9" t="n">
        <x:v>4.47</x:v>
      </x:c>
      <x:c r="E573" s="9" t="n">
        <x:v>0</x:v>
      </x:c>
      <x:c r="F573" s="9" t="str">
        <x:v>BLS CPIAUCSL; FRB GS10/FEDFUNDS; FRED USREC</x:v>
      </x:c>
    </x:row>
    <x:row r="574" ht="23" customHeight="1">
      <x:c r="A574" s="12" t="n">
        <x:v>34578</x:v>
      </x:c>
      <x:c r="B574" s="9" t="n">
        <x:v>149.3</x:v>
      </x:c>
      <x:c r="C574" s="9" t="n">
        <x:v>7.46</x:v>
      </x:c>
      <x:c r="D574" s="9" t="n">
        <x:v>4.73</x:v>
      </x:c>
      <x:c r="E574" s="9" t="n">
        <x:v>0</x:v>
      </x:c>
      <x:c r="F574" s="9" t="str">
        <x:v>BLS CPIAUCSL; FRB GS10/FEDFUNDS; FRED USREC</x:v>
      </x:c>
    </x:row>
    <x:row r="575" ht="23" customHeight="1">
      <x:c r="A575" s="12" t="n">
        <x:v>34608</x:v>
      </x:c>
      <x:c r="B575" s="9" t="n">
        <x:v>149.4</x:v>
      </x:c>
      <x:c r="C575" s="9" t="n">
        <x:v>7.74</x:v>
      </x:c>
      <x:c r="D575" s="9" t="n">
        <x:v>4.76</x:v>
      </x:c>
      <x:c r="E575" s="9" t="n">
        <x:v>0</x:v>
      </x:c>
      <x:c r="F575" s="9" t="str">
        <x:v>BLS CPIAUCSL; FRB GS10/FEDFUNDS; FRED USREC</x:v>
      </x:c>
    </x:row>
    <x:row r="576" ht="23" customHeight="1">
      <x:c r="A576" s="12" t="n">
        <x:v>34639</x:v>
      </x:c>
      <x:c r="B576" s="9" t="n">
        <x:v>149.8</x:v>
      </x:c>
      <x:c r="C576" s="9" t="n">
        <x:v>7.96</x:v>
      </x:c>
      <x:c r="D576" s="9" t="n">
        <x:v>5.29</x:v>
      </x:c>
      <x:c r="E576" s="9" t="n">
        <x:v>0</x:v>
      </x:c>
      <x:c r="F576" s="9" t="str">
        <x:v>BLS CPIAUCSL; FRB GS10/FEDFUNDS; FRED USREC</x:v>
      </x:c>
    </x:row>
    <x:row r="577" ht="23" customHeight="1">
      <x:c r="A577" s="12" t="n">
        <x:v>34669</x:v>
      </x:c>
      <x:c r="B577" s="9" t="n">
        <x:v>150.1</x:v>
      </x:c>
      <x:c r="C577" s="9" t="n">
        <x:v>7.81</x:v>
      </x:c>
      <x:c r="D577" s="9" t="n">
        <x:v>5.45</x:v>
      </x:c>
      <x:c r="E577" s="9" t="n">
        <x:v>0</x:v>
      </x:c>
      <x:c r="F577" s="9" t="str">
        <x:v>BLS CPIAUCSL; FRB GS10/FEDFUNDS; FRED USREC</x:v>
      </x:c>
    </x:row>
    <x:row r="578" ht="23" customHeight="1">
      <x:c r="A578" s="12" t="n">
        <x:v>34700</x:v>
      </x:c>
      <x:c r="B578" s="9" t="n">
        <x:v>150.5</x:v>
      </x:c>
      <x:c r="C578" s="9" t="n">
        <x:v>7.78</x:v>
      </x:c>
      <x:c r="D578" s="9" t="n">
        <x:v>5.53</x:v>
      </x:c>
      <x:c r="E578" s="9" t="n">
        <x:v>0</x:v>
      </x:c>
      <x:c r="F578" s="9" t="str">
        <x:v>BLS CPIAUCSL; FRB GS10/FEDFUNDS; FRED USREC</x:v>
      </x:c>
    </x:row>
    <x:row r="579" ht="23" customHeight="1">
      <x:c r="A579" s="12" t="n">
        <x:v>34731</x:v>
      </x:c>
      <x:c r="B579" s="9" t="n">
        <x:v>150.9</x:v>
      </x:c>
      <x:c r="C579" s="9" t="n">
        <x:v>7.47</x:v>
      </x:c>
      <x:c r="D579" s="9" t="n">
        <x:v>5.92</x:v>
      </x:c>
      <x:c r="E579" s="9" t="n">
        <x:v>0</x:v>
      </x:c>
      <x:c r="F579" s="9" t="str">
        <x:v>BLS CPIAUCSL; FRB GS10/FEDFUNDS; FRED USREC</x:v>
      </x:c>
    </x:row>
    <x:row r="580" ht="23" customHeight="1">
      <x:c r="A580" s="12" t="n">
        <x:v>34759</x:v>
      </x:c>
      <x:c r="B580" s="9" t="n">
        <x:v>151.2</x:v>
      </x:c>
      <x:c r="C580" s="9" t="n">
        <x:v>7.2</x:v>
      </x:c>
      <x:c r="D580" s="9" t="n">
        <x:v>5.98</x:v>
      </x:c>
      <x:c r="E580" s="9" t="n">
        <x:v>0</x:v>
      </x:c>
      <x:c r="F580" s="9" t="str">
        <x:v>BLS CPIAUCSL; FRB GS10/FEDFUNDS; FRED USREC</x:v>
      </x:c>
    </x:row>
    <x:row r="581" ht="23" customHeight="1">
      <x:c r="A581" s="12" t="n">
        <x:v>34790</x:v>
      </x:c>
      <x:c r="B581" s="9" t="n">
        <x:v>151.8</x:v>
      </x:c>
      <x:c r="C581" s="9" t="n">
        <x:v>7.06</x:v>
      </x:c>
      <x:c r="D581" s="9" t="n">
        <x:v>6.05</x:v>
      </x:c>
      <x:c r="E581" s="9" t="n">
        <x:v>0</x:v>
      </x:c>
      <x:c r="F581" s="9" t="str">
        <x:v>BLS CPIAUCSL; FRB GS10/FEDFUNDS; FRED USREC</x:v>
      </x:c>
    </x:row>
    <x:row r="582" ht="23" customHeight="1">
      <x:c r="A582" s="12" t="n">
        <x:v>34820</x:v>
      </x:c>
      <x:c r="B582" s="9" t="n">
        <x:v>152.1</x:v>
      </x:c>
      <x:c r="C582" s="9" t="n">
        <x:v>6.63</x:v>
      </x:c>
      <x:c r="D582" s="9" t="n">
        <x:v>6.01</x:v>
      </x:c>
      <x:c r="E582" s="9" t="n">
        <x:v>0</x:v>
      </x:c>
      <x:c r="F582" s="9" t="str">
        <x:v>BLS CPIAUCSL; FRB GS10/FEDFUNDS; FRED USREC</x:v>
      </x:c>
    </x:row>
    <x:row r="583" ht="23" customHeight="1">
      <x:c r="A583" s="12" t="n">
        <x:v>34851</x:v>
      </x:c>
      <x:c r="B583" s="9" t="n">
        <x:v>152.4</x:v>
      </x:c>
      <x:c r="C583" s="9" t="n">
        <x:v>6.17</x:v>
      </x:c>
      <x:c r="D583" s="9" t="n">
        <x:v>6</x:v>
      </x:c>
      <x:c r="E583" s="9" t="n">
        <x:v>0</x:v>
      </x:c>
      <x:c r="F583" s="9" t="str">
        <x:v>BLS CPIAUCSL; FRB GS10/FEDFUNDS; FRED USREC</x:v>
      </x:c>
    </x:row>
    <x:row r="584" ht="23" customHeight="1">
      <x:c r="A584" s="12" t="n">
        <x:v>34881</x:v>
      </x:c>
      <x:c r="B584" s="9" t="n">
        <x:v>152.6</x:v>
      </x:c>
      <x:c r="C584" s="9" t="n">
        <x:v>6.28</x:v>
      </x:c>
      <x:c r="D584" s="9" t="n">
        <x:v>5.85</x:v>
      </x:c>
      <x:c r="E584" s="9" t="n">
        <x:v>0</x:v>
      </x:c>
      <x:c r="F584" s="9" t="str">
        <x:v>BLS CPIAUCSL; FRB GS10/FEDFUNDS; FRED USREC</x:v>
      </x:c>
    </x:row>
    <x:row r="585" ht="23" customHeight="1">
      <x:c r="A585" s="12" t="n">
        <x:v>34912</x:v>
      </x:c>
      <x:c r="B585" s="9" t="n">
        <x:v>152.9</x:v>
      </x:c>
      <x:c r="C585" s="9" t="n">
        <x:v>6.49</x:v>
      </x:c>
      <x:c r="D585" s="9" t="n">
        <x:v>5.74</x:v>
      </x:c>
      <x:c r="E585" s="9" t="n">
        <x:v>0</x:v>
      </x:c>
      <x:c r="F585" s="9" t="str">
        <x:v>BLS CPIAUCSL; FRB GS10/FEDFUNDS; FRED USREC</x:v>
      </x:c>
    </x:row>
    <x:row r="586" ht="23" customHeight="1">
      <x:c r="A586" s="12" t="n">
        <x:v>34943</x:v>
      </x:c>
      <x:c r="B586" s="9" t="n">
        <x:v>153.1</x:v>
      </x:c>
      <x:c r="C586" s="9" t="n">
        <x:v>6.2</x:v>
      </x:c>
      <x:c r="D586" s="9" t="n">
        <x:v>5.8</x:v>
      </x:c>
      <x:c r="E586" s="9" t="n">
        <x:v>0</x:v>
      </x:c>
      <x:c r="F586" s="9" t="str">
        <x:v>BLS CPIAUCSL; FRB GS10/FEDFUNDS; FRED USREC</x:v>
      </x:c>
    </x:row>
    <x:row r="587" ht="23" customHeight="1">
      <x:c r="A587" s="12" t="n">
        <x:v>34973</x:v>
      </x:c>
      <x:c r="B587" s="9" t="n">
        <x:v>153.5</x:v>
      </x:c>
      <x:c r="C587" s="9" t="n">
        <x:v>6.04</x:v>
      </x:c>
      <x:c r="D587" s="9" t="n">
        <x:v>5.76</x:v>
      </x:c>
      <x:c r="E587" s="9" t="n">
        <x:v>0</x:v>
      </x:c>
      <x:c r="F587" s="9" t="str">
        <x:v>BLS CPIAUCSL; FRB GS10/FEDFUNDS; FRED USREC</x:v>
      </x:c>
    </x:row>
    <x:row r="588" ht="23" customHeight="1">
      <x:c r="A588" s="12" t="n">
        <x:v>35004</x:v>
      </x:c>
      <x:c r="B588" s="9" t="n">
        <x:v>153.7</x:v>
      </x:c>
      <x:c r="C588" s="9" t="n">
        <x:v>5.93</x:v>
      </x:c>
      <x:c r="D588" s="9" t="n">
        <x:v>5.8</x:v>
      </x:c>
      <x:c r="E588" s="9" t="n">
        <x:v>0</x:v>
      </x:c>
      <x:c r="F588" s="9" t="str">
        <x:v>BLS CPIAUCSL; FRB GS10/FEDFUNDS; FRED USREC</x:v>
      </x:c>
    </x:row>
    <x:row r="589" ht="23" customHeight="1">
      <x:c r="A589" s="12" t="n">
        <x:v>35034</x:v>
      </x:c>
      <x:c r="B589" s="9" t="n">
        <x:v>153.9</x:v>
      </x:c>
      <x:c r="C589" s="9" t="n">
        <x:v>5.71</x:v>
      </x:c>
      <x:c r="D589" s="9" t="n">
        <x:v>5.6</x:v>
      </x:c>
      <x:c r="E589" s="9" t="n">
        <x:v>0</x:v>
      </x:c>
      <x:c r="F589" s="9" t="str">
        <x:v>BLS CPIAUCSL; FRB GS10/FEDFUNDS; FRED USREC</x:v>
      </x:c>
    </x:row>
    <x:row r="590" ht="23" customHeight="1">
      <x:c r="A590" s="12" t="n">
        <x:v>35065</x:v>
      </x:c>
      <x:c r="B590" s="9" t="n">
        <x:v>154.7</x:v>
      </x:c>
      <x:c r="C590" s="9" t="n">
        <x:v>5.65</x:v>
      </x:c>
      <x:c r="D590" s="9" t="n">
        <x:v>5.56</x:v>
      </x:c>
      <x:c r="E590" s="9" t="n">
        <x:v>0</x:v>
      </x:c>
      <x:c r="F590" s="9" t="str">
        <x:v>BLS CPIAUCSL; FRB GS10/FEDFUNDS; FRED USREC</x:v>
      </x:c>
    </x:row>
    <x:row r="591" ht="23" customHeight="1">
      <x:c r="A591" s="12" t="n">
        <x:v>35096</x:v>
      </x:c>
      <x:c r="B591" s="9" t="n">
        <x:v>155</x:v>
      </x:c>
      <x:c r="C591" s="9" t="n">
        <x:v>5.81</x:v>
      </x:c>
      <x:c r="D591" s="9" t="n">
        <x:v>5.22</x:v>
      </x:c>
      <x:c r="E591" s="9" t="n">
        <x:v>0</x:v>
      </x:c>
      <x:c r="F591" s="9" t="str">
        <x:v>BLS CPIAUCSL; FRB GS10/FEDFUNDS; FRED USREC</x:v>
      </x:c>
    </x:row>
    <x:row r="592" ht="23" customHeight="1">
      <x:c r="A592" s="12" t="n">
        <x:v>35125</x:v>
      </x:c>
      <x:c r="B592" s="9" t="n">
        <x:v>155.5</x:v>
      </x:c>
      <x:c r="C592" s="9" t="n">
        <x:v>6.27</x:v>
      </x:c>
      <x:c r="D592" s="9" t="n">
        <x:v>5.31</x:v>
      </x:c>
      <x:c r="E592" s="9" t="n">
        <x:v>0</x:v>
      </x:c>
      <x:c r="F592" s="9" t="str">
        <x:v>BLS CPIAUCSL; FRB GS10/FEDFUNDS; FRED USREC</x:v>
      </x:c>
    </x:row>
    <x:row r="593" ht="23" customHeight="1">
      <x:c r="A593" s="12" t="n">
        <x:v>35156</x:v>
      </x:c>
      <x:c r="B593" s="9" t="n">
        <x:v>156.1</x:v>
      </x:c>
      <x:c r="C593" s="9" t="n">
        <x:v>6.51</x:v>
      </x:c>
      <x:c r="D593" s="9" t="n">
        <x:v>5.22</x:v>
      </x:c>
      <x:c r="E593" s="9" t="n">
        <x:v>0</x:v>
      </x:c>
      <x:c r="F593" s="9" t="str">
        <x:v>BLS CPIAUCSL; FRB GS10/FEDFUNDS; FRED USREC</x:v>
      </x:c>
    </x:row>
    <x:row r="594" ht="23" customHeight="1">
      <x:c r="A594" s="12" t="n">
        <x:v>35186</x:v>
      </x:c>
      <x:c r="B594" s="9" t="n">
        <x:v>156.4</x:v>
      </x:c>
      <x:c r="C594" s="9" t="n">
        <x:v>6.74</x:v>
      </x:c>
      <x:c r="D594" s="9" t="n">
        <x:v>5.24</x:v>
      </x:c>
      <x:c r="E594" s="9" t="n">
        <x:v>0</x:v>
      </x:c>
      <x:c r="F594" s="9" t="str">
        <x:v>BLS CPIAUCSL; FRB GS10/FEDFUNDS; FRED USREC</x:v>
      </x:c>
    </x:row>
    <x:row r="595" ht="23" customHeight="1">
      <x:c r="A595" s="12" t="n">
        <x:v>35217</x:v>
      </x:c>
      <x:c r="B595" s="9" t="n">
        <x:v>156.7</x:v>
      </x:c>
      <x:c r="C595" s="9" t="n">
        <x:v>6.91</x:v>
      </x:c>
      <x:c r="D595" s="9" t="n">
        <x:v>5.27</x:v>
      </x:c>
      <x:c r="E595" s="9" t="n">
        <x:v>0</x:v>
      </x:c>
      <x:c r="F595" s="9" t="str">
        <x:v>BLS CPIAUCSL; FRB GS10/FEDFUNDS; FRED USREC</x:v>
      </x:c>
    </x:row>
    <x:row r="596" ht="23" customHeight="1">
      <x:c r="A596" s="12" t="n">
        <x:v>35247</x:v>
      </x:c>
      <x:c r="B596" s="9" t="n">
        <x:v>157</x:v>
      </x:c>
      <x:c r="C596" s="9" t="n">
        <x:v>6.87</x:v>
      </x:c>
      <x:c r="D596" s="9" t="n">
        <x:v>5.4</x:v>
      </x:c>
      <x:c r="E596" s="9" t="n">
        <x:v>0</x:v>
      </x:c>
      <x:c r="F596" s="9" t="str">
        <x:v>BLS CPIAUCSL; FRB GS10/FEDFUNDS; FRED USREC</x:v>
      </x:c>
    </x:row>
    <x:row r="597" ht="23" customHeight="1">
      <x:c r="A597" s="12" t="n">
        <x:v>35278</x:v>
      </x:c>
      <x:c r="B597" s="9" t="n">
        <x:v>157.2</x:v>
      </x:c>
      <x:c r="C597" s="9" t="n">
        <x:v>6.64</x:v>
      </x:c>
      <x:c r="D597" s="9" t="n">
        <x:v>5.22</x:v>
      </x:c>
      <x:c r="E597" s="9" t="n">
        <x:v>0</x:v>
      </x:c>
      <x:c r="F597" s="9" t="str">
        <x:v>BLS CPIAUCSL; FRB GS10/FEDFUNDS; FRED USREC</x:v>
      </x:c>
    </x:row>
    <x:row r="598" ht="23" customHeight="1">
      <x:c r="A598" s="12" t="n">
        <x:v>35309</x:v>
      </x:c>
      <x:c r="B598" s="9" t="n">
        <x:v>157.7</x:v>
      </x:c>
      <x:c r="C598" s="9" t="n">
        <x:v>6.83</x:v>
      </x:c>
      <x:c r="D598" s="9" t="n">
        <x:v>5.3</x:v>
      </x:c>
      <x:c r="E598" s="9" t="n">
        <x:v>0</x:v>
      </x:c>
      <x:c r="F598" s="9" t="str">
        <x:v>BLS CPIAUCSL; FRB GS10/FEDFUNDS; FRED USREC</x:v>
      </x:c>
    </x:row>
    <x:row r="599" ht="23" customHeight="1">
      <x:c r="A599" s="12" t="n">
        <x:v>35339</x:v>
      </x:c>
      <x:c r="B599" s="9" t="n">
        <x:v>158.2</x:v>
      </x:c>
      <x:c r="C599" s="9" t="n">
        <x:v>6.53</x:v>
      </x:c>
      <x:c r="D599" s="9" t="n">
        <x:v>5.24</x:v>
      </x:c>
      <x:c r="E599" s="9" t="n">
        <x:v>0</x:v>
      </x:c>
      <x:c r="F599" s="9" t="str">
        <x:v>BLS CPIAUCSL; FRB GS10/FEDFUNDS; FRED USREC</x:v>
      </x:c>
    </x:row>
    <x:row r="600" ht="23" customHeight="1">
      <x:c r="A600" s="12" t="n">
        <x:v>35370</x:v>
      </x:c>
      <x:c r="B600" s="9" t="n">
        <x:v>158.7</x:v>
      </x:c>
      <x:c r="C600" s="9" t="n">
        <x:v>6.2</x:v>
      </x:c>
      <x:c r="D600" s="9" t="n">
        <x:v>5.31</x:v>
      </x:c>
      <x:c r="E600" s="9" t="n">
        <x:v>0</x:v>
      </x:c>
      <x:c r="F600" s="9" t="str">
        <x:v>BLS CPIAUCSL; FRB GS10/FEDFUNDS; FRED USREC</x:v>
      </x:c>
    </x:row>
    <x:row r="601" ht="23" customHeight="1">
      <x:c r="A601" s="12" t="n">
        <x:v>35400</x:v>
      </x:c>
      <x:c r="B601" s="9" t="n">
        <x:v>159.1</x:v>
      </x:c>
      <x:c r="C601" s="9" t="n">
        <x:v>6.3</x:v>
      </x:c>
      <x:c r="D601" s="9" t="n">
        <x:v>5.29</x:v>
      </x:c>
      <x:c r="E601" s="9" t="n">
        <x:v>0</x:v>
      </x:c>
      <x:c r="F601" s="9" t="str">
        <x:v>BLS CPIAUCSL; FRB GS10/FEDFUNDS; FRED USREC</x:v>
      </x:c>
    </x:row>
    <x:row r="602" ht="23" customHeight="1">
      <x:c r="A602" s="12" t="n">
        <x:v>35431</x:v>
      </x:c>
      <x:c r="B602" s="9" t="n">
        <x:v>159.4</x:v>
      </x:c>
      <x:c r="C602" s="9" t="n">
        <x:v>6.58</x:v>
      </x:c>
      <x:c r="D602" s="9" t="n">
        <x:v>5.25</x:v>
      </x:c>
      <x:c r="E602" s="9" t="n">
        <x:v>0</x:v>
      </x:c>
      <x:c r="F602" s="9" t="str">
        <x:v>BLS CPIAUCSL; FRB GS10/FEDFUNDS; FRED USREC</x:v>
      </x:c>
    </x:row>
    <x:row r="603" ht="23" customHeight="1">
      <x:c r="A603" s="12" t="n">
        <x:v>35462</x:v>
      </x:c>
      <x:c r="B603" s="9" t="n">
        <x:v>159.7</x:v>
      </x:c>
      <x:c r="C603" s="9" t="n">
        <x:v>6.42</x:v>
      </x:c>
      <x:c r="D603" s="9" t="n">
        <x:v>5.19</x:v>
      </x:c>
      <x:c r="E603" s="9" t="n">
        <x:v>0</x:v>
      </x:c>
      <x:c r="F603" s="9" t="str">
        <x:v>BLS CPIAUCSL; FRB GS10/FEDFUNDS; FRED USREC</x:v>
      </x:c>
    </x:row>
    <x:row r="604" ht="23" customHeight="1">
      <x:c r="A604" s="12" t="n">
        <x:v>35490</x:v>
      </x:c>
      <x:c r="B604" s="9" t="n">
        <x:v>159.8</x:v>
      </x:c>
      <x:c r="C604" s="9" t="n">
        <x:v>6.69</x:v>
      </x:c>
      <x:c r="D604" s="9" t="n">
        <x:v>5.39</x:v>
      </x:c>
      <x:c r="E604" s="9" t="n">
        <x:v>0</x:v>
      </x:c>
      <x:c r="F604" s="9" t="str">
        <x:v>BLS CPIAUCSL; FRB GS10/FEDFUNDS; FRED USREC</x:v>
      </x:c>
    </x:row>
    <x:row r="605" ht="23" customHeight="1">
      <x:c r="A605" s="12" t="n">
        <x:v>35521</x:v>
      </x:c>
      <x:c r="B605" s="9" t="n">
        <x:v>159.9</x:v>
      </x:c>
      <x:c r="C605" s="9" t="n">
        <x:v>6.89</x:v>
      </x:c>
      <x:c r="D605" s="9" t="n">
        <x:v>5.51</x:v>
      </x:c>
      <x:c r="E605" s="9" t="n">
        <x:v>0</x:v>
      </x:c>
      <x:c r="F605" s="9" t="str">
        <x:v>BLS CPIAUCSL; FRB GS10/FEDFUNDS; FRED USREC</x:v>
      </x:c>
    </x:row>
    <x:row r="606" ht="23" customHeight="1">
      <x:c r="A606" s="12" t="n">
        <x:v>35551</x:v>
      </x:c>
      <x:c r="B606" s="9" t="n">
        <x:v>159.9</x:v>
      </x:c>
      <x:c r="C606" s="9" t="n">
        <x:v>6.71</x:v>
      </x:c>
      <x:c r="D606" s="9" t="n">
        <x:v>5.5</x:v>
      </x:c>
      <x:c r="E606" s="9" t="n">
        <x:v>0</x:v>
      </x:c>
      <x:c r="F606" s="9" t="str">
        <x:v>BLS CPIAUCSL; FRB GS10/FEDFUNDS; FRED USREC</x:v>
      </x:c>
    </x:row>
    <x:row r="607" ht="23" customHeight="1">
      <x:c r="A607" s="12" t="n">
        <x:v>35582</x:v>
      </x:c>
      <x:c r="B607" s="9" t="n">
        <x:v>160.2</x:v>
      </x:c>
      <x:c r="C607" s="9" t="n">
        <x:v>6.49</x:v>
      </x:c>
      <x:c r="D607" s="9" t="n">
        <x:v>5.56</x:v>
      </x:c>
      <x:c r="E607" s="9" t="n">
        <x:v>0</x:v>
      </x:c>
      <x:c r="F607" s="9" t="str">
        <x:v>BLS CPIAUCSL; FRB GS10/FEDFUNDS; FRED USREC</x:v>
      </x:c>
    </x:row>
    <x:row r="608" ht="23" customHeight="1">
      <x:c r="A608" s="12" t="n">
        <x:v>35612</x:v>
      </x:c>
      <x:c r="B608" s="9" t="n">
        <x:v>160.4</x:v>
      </x:c>
      <x:c r="C608" s="9" t="n">
        <x:v>6.22</x:v>
      </x:c>
      <x:c r="D608" s="9" t="n">
        <x:v>5.52</x:v>
      </x:c>
      <x:c r="E608" s="9" t="n">
        <x:v>0</x:v>
      </x:c>
      <x:c r="F608" s="9" t="str">
        <x:v>BLS CPIAUCSL; FRB GS10/FEDFUNDS; FRED USREC</x:v>
      </x:c>
    </x:row>
    <x:row r="609" ht="23" customHeight="1">
      <x:c r="A609" s="12" t="n">
        <x:v>35643</x:v>
      </x:c>
      <x:c r="B609" s="9" t="n">
        <x:v>160.8</x:v>
      </x:c>
      <x:c r="C609" s="9" t="n">
        <x:v>6.3</x:v>
      </x:c>
      <x:c r="D609" s="9" t="n">
        <x:v>5.54</x:v>
      </x:c>
      <x:c r="E609" s="9" t="n">
        <x:v>0</x:v>
      </x:c>
      <x:c r="F609" s="9" t="str">
        <x:v>BLS CPIAUCSL; FRB GS10/FEDFUNDS; FRED USREC</x:v>
      </x:c>
    </x:row>
    <x:row r="610" ht="23" customHeight="1">
      <x:c r="A610" s="12" t="n">
        <x:v>35674</x:v>
      </x:c>
      <x:c r="B610" s="9" t="n">
        <x:v>161.2</x:v>
      </x:c>
      <x:c r="C610" s="9" t="n">
        <x:v>6.21</x:v>
      </x:c>
      <x:c r="D610" s="9" t="n">
        <x:v>5.54</x:v>
      </x:c>
      <x:c r="E610" s="9" t="n">
        <x:v>0</x:v>
      </x:c>
      <x:c r="F610" s="9" t="str">
        <x:v>BLS CPIAUCSL; FRB GS10/FEDFUNDS; FRED USREC</x:v>
      </x:c>
    </x:row>
    <x:row r="611" ht="23" customHeight="1">
      <x:c r="A611" s="12" t="n">
        <x:v>35704</x:v>
      </x:c>
      <x:c r="B611" s="9" t="n">
        <x:v>161.5</x:v>
      </x:c>
      <x:c r="C611" s="9" t="n">
        <x:v>6.03</x:v>
      </x:c>
      <x:c r="D611" s="9" t="n">
        <x:v>5.5</x:v>
      </x:c>
      <x:c r="E611" s="9" t="n">
        <x:v>0</x:v>
      </x:c>
      <x:c r="F611" s="9" t="str">
        <x:v>BLS CPIAUCSL; FRB GS10/FEDFUNDS; FRED USREC</x:v>
      </x:c>
    </x:row>
    <x:row r="612" ht="23" customHeight="1">
      <x:c r="A612" s="12" t="n">
        <x:v>35735</x:v>
      </x:c>
      <x:c r="B612" s="9" t="n">
        <x:v>161.7</x:v>
      </x:c>
      <x:c r="C612" s="9" t="n">
        <x:v>5.88</x:v>
      </x:c>
      <x:c r="D612" s="9" t="n">
        <x:v>5.52</x:v>
      </x:c>
      <x:c r="E612" s="9" t="n">
        <x:v>0</x:v>
      </x:c>
      <x:c r="F612" s="9" t="str">
        <x:v>BLS CPIAUCSL; FRB GS10/FEDFUNDS; FRED USREC</x:v>
      </x:c>
    </x:row>
    <x:row r="613" ht="23" customHeight="1">
      <x:c r="A613" s="12" t="n">
        <x:v>35765</x:v>
      </x:c>
      <x:c r="B613" s="9" t="n">
        <x:v>161.8</x:v>
      </x:c>
      <x:c r="C613" s="9" t="n">
        <x:v>5.81</x:v>
      </x:c>
      <x:c r="D613" s="9" t="n">
        <x:v>5.5</x:v>
      </x:c>
      <x:c r="E613" s="9" t="n">
        <x:v>0</x:v>
      </x:c>
      <x:c r="F613" s="9" t="str">
        <x:v>BLS CPIAUCSL; FRB GS10/FEDFUNDS; FRED USREC</x:v>
      </x:c>
    </x:row>
    <x:row r="614" ht="23" customHeight="1">
      <x:c r="A614" s="12" t="n">
        <x:v>35796</x:v>
      </x:c>
      <x:c r="B614" s="9" t="n">
        <x:v>162</x:v>
      </x:c>
      <x:c r="C614" s="9" t="n">
        <x:v>5.54</x:v>
      </x:c>
      <x:c r="D614" s="9" t="n">
        <x:v>5.56</x:v>
      </x:c>
      <x:c r="E614" s="9" t="n">
        <x:v>0</x:v>
      </x:c>
      <x:c r="F614" s="9" t="str">
        <x:v>BLS CPIAUCSL; FRB GS10/FEDFUNDS; FRED USREC</x:v>
      </x:c>
    </x:row>
    <x:row r="615" ht="23" customHeight="1">
      <x:c r="A615" s="12" t="n">
        <x:v>35827</x:v>
      </x:c>
      <x:c r="B615" s="9" t="n">
        <x:v>162</x:v>
      </x:c>
      <x:c r="C615" s="9" t="n">
        <x:v>5.57</x:v>
      </x:c>
      <x:c r="D615" s="9" t="n">
        <x:v>5.51</x:v>
      </x:c>
      <x:c r="E615" s="9" t="n">
        <x:v>0</x:v>
      </x:c>
      <x:c r="F615" s="9" t="str">
        <x:v>BLS CPIAUCSL; FRB GS10/FEDFUNDS; FRED USREC</x:v>
      </x:c>
    </x:row>
    <x:row r="616" ht="23" customHeight="1">
      <x:c r="A616" s="12" t="n">
        <x:v>35855</x:v>
      </x:c>
      <x:c r="B616" s="9" t="n">
        <x:v>162</x:v>
      </x:c>
      <x:c r="C616" s="9" t="n">
        <x:v>5.65</x:v>
      </x:c>
      <x:c r="D616" s="9" t="n">
        <x:v>5.49</x:v>
      </x:c>
      <x:c r="E616" s="9" t="n">
        <x:v>0</x:v>
      </x:c>
      <x:c r="F616" s="9" t="str">
        <x:v>BLS CPIAUCSL; FRB GS10/FEDFUNDS; FRED USREC</x:v>
      </x:c>
    </x:row>
    <x:row r="617" ht="23" customHeight="1">
      <x:c r="A617" s="12" t="n">
        <x:v>35886</x:v>
      </x:c>
      <x:c r="B617" s="9" t="n">
        <x:v>162.2</x:v>
      </x:c>
      <x:c r="C617" s="9" t="n">
        <x:v>5.64</x:v>
      </x:c>
      <x:c r="D617" s="9" t="n">
        <x:v>5.45</x:v>
      </x:c>
      <x:c r="E617" s="9" t="n">
        <x:v>0</x:v>
      </x:c>
      <x:c r="F617" s="9" t="str">
        <x:v>BLS CPIAUCSL; FRB GS10/FEDFUNDS; FRED USREC</x:v>
      </x:c>
    </x:row>
    <x:row r="618" ht="23" customHeight="1">
      <x:c r="A618" s="12" t="n">
        <x:v>35916</x:v>
      </x:c>
      <x:c r="B618" s="9" t="n">
        <x:v>162.6</x:v>
      </x:c>
      <x:c r="C618" s="9" t="n">
        <x:v>5.65</x:v>
      </x:c>
      <x:c r="D618" s="9" t="n">
        <x:v>5.49</x:v>
      </x:c>
      <x:c r="E618" s="9" t="n">
        <x:v>0</x:v>
      </x:c>
      <x:c r="F618" s="9" t="str">
        <x:v>BLS CPIAUCSL; FRB GS10/FEDFUNDS; FRED USREC</x:v>
      </x:c>
    </x:row>
    <x:row r="619" ht="23" customHeight="1">
      <x:c r="A619" s="12" t="n">
        <x:v>35947</x:v>
      </x:c>
      <x:c r="B619" s="9" t="n">
        <x:v>162.8</x:v>
      </x:c>
      <x:c r="C619" s="9" t="n">
        <x:v>5.5</x:v>
      </x:c>
      <x:c r="D619" s="9" t="n">
        <x:v>5.56</x:v>
      </x:c>
      <x:c r="E619" s="9" t="n">
        <x:v>0</x:v>
      </x:c>
      <x:c r="F619" s="9" t="str">
        <x:v>BLS CPIAUCSL; FRB GS10/FEDFUNDS; FRED USREC</x:v>
      </x:c>
    </x:row>
    <x:row r="620" ht="23" customHeight="1">
      <x:c r="A620" s="12" t="n">
        <x:v>35977</x:v>
      </x:c>
      <x:c r="B620" s="9" t="n">
        <x:v>163.2</x:v>
      </x:c>
      <x:c r="C620" s="9" t="n">
        <x:v>5.46</x:v>
      </x:c>
      <x:c r="D620" s="9" t="n">
        <x:v>5.54</x:v>
      </x:c>
      <x:c r="E620" s="9" t="n">
        <x:v>0</x:v>
      </x:c>
      <x:c r="F620" s="9" t="str">
        <x:v>BLS CPIAUCSL; FRB GS10/FEDFUNDS; FRED USREC</x:v>
      </x:c>
    </x:row>
    <x:row r="621" ht="23" customHeight="1">
      <x:c r="A621" s="12" t="n">
        <x:v>36008</x:v>
      </x:c>
      <x:c r="B621" s="9" t="n">
        <x:v>163.4</x:v>
      </x:c>
      <x:c r="C621" s="9" t="n">
        <x:v>5.34</x:v>
      </x:c>
      <x:c r="D621" s="9" t="n">
        <x:v>5.55</x:v>
      </x:c>
      <x:c r="E621" s="9" t="n">
        <x:v>0</x:v>
      </x:c>
      <x:c r="F621" s="9" t="str">
        <x:v>BLS CPIAUCSL; FRB GS10/FEDFUNDS; FRED USREC</x:v>
      </x:c>
    </x:row>
    <x:row r="622" ht="23" customHeight="1">
      <x:c r="A622" s="12" t="n">
        <x:v>36039</x:v>
      </x:c>
      <x:c r="B622" s="9" t="n">
        <x:v>163.5</x:v>
      </x:c>
      <x:c r="C622" s="9" t="n">
        <x:v>4.81</x:v>
      </x:c>
      <x:c r="D622" s="9" t="n">
        <x:v>5.51</x:v>
      </x:c>
      <x:c r="E622" s="9" t="n">
        <x:v>0</x:v>
      </x:c>
      <x:c r="F622" s="9" t="str">
        <x:v>BLS CPIAUCSL; FRB GS10/FEDFUNDS; FRED USREC</x:v>
      </x:c>
    </x:row>
    <x:row r="623" ht="23" customHeight="1">
      <x:c r="A623" s="12" t="n">
        <x:v>36069</x:v>
      </x:c>
      <x:c r="B623" s="9" t="n">
        <x:v>163.9</x:v>
      </x:c>
      <x:c r="C623" s="9" t="n">
        <x:v>4.53</x:v>
      </x:c>
      <x:c r="D623" s="9" t="n">
        <x:v>5.07</x:v>
      </x:c>
      <x:c r="E623" s="9" t="n">
        <x:v>0</x:v>
      </x:c>
      <x:c r="F623" s="9" t="str">
        <x:v>BLS CPIAUCSL; FRB GS10/FEDFUNDS; FRED USREC</x:v>
      </x:c>
    </x:row>
    <x:row r="624" ht="23" customHeight="1">
      <x:c r="A624" s="12" t="n">
        <x:v>36100</x:v>
      </x:c>
      <x:c r="B624" s="9" t="n">
        <x:v>164.1</x:v>
      </x:c>
      <x:c r="C624" s="9" t="n">
        <x:v>4.83</x:v>
      </x:c>
      <x:c r="D624" s="9" t="n">
        <x:v>4.83</x:v>
      </x:c>
      <x:c r="E624" s="9" t="n">
        <x:v>0</x:v>
      </x:c>
      <x:c r="F624" s="9" t="str">
        <x:v>BLS CPIAUCSL; FRB GS10/FEDFUNDS; FRED USREC</x:v>
      </x:c>
    </x:row>
    <x:row r="625" ht="23" customHeight="1">
      <x:c r="A625" s="12" t="n">
        <x:v>36130</x:v>
      </x:c>
      <x:c r="B625" s="9" t="n">
        <x:v>164.4</x:v>
      </x:c>
      <x:c r="C625" s="9" t="n">
        <x:v>4.65</x:v>
      </x:c>
      <x:c r="D625" s="9" t="n">
        <x:v>4.68</x:v>
      </x:c>
      <x:c r="E625" s="9" t="n">
        <x:v>0</x:v>
      </x:c>
      <x:c r="F625" s="9" t="str">
        <x:v>BLS CPIAUCSL; FRB GS10/FEDFUNDS; FRED USREC</x:v>
      </x:c>
    </x:row>
    <x:row r="626" ht="23" customHeight="1">
      <x:c r="A626" s="12" t="n">
        <x:v>36161</x:v>
      </x:c>
      <x:c r="B626" s="9" t="n">
        <x:v>164.7</x:v>
      </x:c>
      <x:c r="C626" s="9" t="n">
        <x:v>4.72</x:v>
      </x:c>
      <x:c r="D626" s="9" t="n">
        <x:v>4.63</x:v>
      </x:c>
      <x:c r="E626" s="9" t="n">
        <x:v>0</x:v>
      </x:c>
      <x:c r="F626" s="9" t="str">
        <x:v>BLS CPIAUCSL; FRB GS10/FEDFUNDS; FRED USREC</x:v>
      </x:c>
    </x:row>
    <x:row r="627" ht="23" customHeight="1">
      <x:c r="A627" s="12" t="n">
        <x:v>36192</x:v>
      </x:c>
      <x:c r="B627" s="9" t="n">
        <x:v>164.7</x:v>
      </x:c>
      <x:c r="C627" s="9" t="n">
        <x:v>5</x:v>
      </x:c>
      <x:c r="D627" s="9" t="n">
        <x:v>4.76</x:v>
      </x:c>
      <x:c r="E627" s="9" t="n">
        <x:v>0</x:v>
      </x:c>
      <x:c r="F627" s="9" t="str">
        <x:v>BLS CPIAUCSL; FRB GS10/FEDFUNDS; FRED USREC</x:v>
      </x:c>
    </x:row>
    <x:row r="628" ht="23" customHeight="1">
      <x:c r="A628" s="12" t="n">
        <x:v>36220</x:v>
      </x:c>
      <x:c r="B628" s="9" t="n">
        <x:v>164.8</x:v>
      </x:c>
      <x:c r="C628" s="9" t="n">
        <x:v>5.23</x:v>
      </x:c>
      <x:c r="D628" s="9" t="n">
        <x:v>4.81</x:v>
      </x:c>
      <x:c r="E628" s="9" t="n">
        <x:v>0</x:v>
      </x:c>
      <x:c r="F628" s="9" t="str">
        <x:v>BLS CPIAUCSL; FRB GS10/FEDFUNDS; FRED USREC</x:v>
      </x:c>
    </x:row>
    <x:row r="629" ht="23" customHeight="1">
      <x:c r="A629" s="12" t="n">
        <x:v>36251</x:v>
      </x:c>
      <x:c r="B629" s="9" t="n">
        <x:v>165.9</x:v>
      </x:c>
      <x:c r="C629" s="9" t="n">
        <x:v>5.18</x:v>
      </x:c>
      <x:c r="D629" s="9" t="n">
        <x:v>4.74</x:v>
      </x:c>
      <x:c r="E629" s="9" t="n">
        <x:v>0</x:v>
      </x:c>
      <x:c r="F629" s="9" t="str">
        <x:v>BLS CPIAUCSL; FRB GS10/FEDFUNDS; FRED USREC</x:v>
      </x:c>
    </x:row>
    <x:row r="630" ht="23" customHeight="1">
      <x:c r="A630" s="12" t="n">
        <x:v>36281</x:v>
      </x:c>
      <x:c r="B630" s="9" t="n">
        <x:v>166</x:v>
      </x:c>
      <x:c r="C630" s="9" t="n">
        <x:v>5.54</x:v>
      </x:c>
      <x:c r="D630" s="9" t="n">
        <x:v>4.74</x:v>
      </x:c>
      <x:c r="E630" s="9" t="n">
        <x:v>0</x:v>
      </x:c>
      <x:c r="F630" s="9" t="str">
        <x:v>BLS CPIAUCSL; FRB GS10/FEDFUNDS; FRED USREC</x:v>
      </x:c>
    </x:row>
    <x:row r="631" ht="23" customHeight="1">
      <x:c r="A631" s="12" t="n">
        <x:v>36312</x:v>
      </x:c>
      <x:c r="B631" s="9" t="n">
        <x:v>166</x:v>
      </x:c>
      <x:c r="C631" s="9" t="n">
        <x:v>5.9</x:v>
      </x:c>
      <x:c r="D631" s="9" t="n">
        <x:v>4.76</x:v>
      </x:c>
      <x:c r="E631" s="9" t="n">
        <x:v>0</x:v>
      </x:c>
      <x:c r="F631" s="9" t="str">
        <x:v>BLS CPIAUCSL; FRB GS10/FEDFUNDS; FRED USREC</x:v>
      </x:c>
    </x:row>
    <x:row r="632" ht="23" customHeight="1">
      <x:c r="A632" s="12" t="n">
        <x:v>36342</x:v>
      </x:c>
      <x:c r="B632" s="9" t="n">
        <x:v>166.7</x:v>
      </x:c>
      <x:c r="C632" s="9" t="n">
        <x:v>5.79</x:v>
      </x:c>
      <x:c r="D632" s="9" t="n">
        <x:v>4.99</x:v>
      </x:c>
      <x:c r="E632" s="9" t="n">
        <x:v>0</x:v>
      </x:c>
      <x:c r="F632" s="9" t="str">
        <x:v>BLS CPIAUCSL; FRB GS10/FEDFUNDS; FRED USREC</x:v>
      </x:c>
    </x:row>
    <x:row r="633" ht="23" customHeight="1">
      <x:c r="A633" s="12" t="n">
        <x:v>36373</x:v>
      </x:c>
      <x:c r="B633" s="9" t="n">
        <x:v>167.1</x:v>
      </x:c>
      <x:c r="C633" s="9" t="n">
        <x:v>5.94</x:v>
      </x:c>
      <x:c r="D633" s="9" t="n">
        <x:v>5.07</x:v>
      </x:c>
      <x:c r="E633" s="9" t="n">
        <x:v>0</x:v>
      </x:c>
      <x:c r="F633" s="9" t="str">
        <x:v>BLS CPIAUCSL; FRB GS10/FEDFUNDS; FRED USREC</x:v>
      </x:c>
    </x:row>
    <x:row r="634" ht="23" customHeight="1">
      <x:c r="A634" s="12" t="n">
        <x:v>36404</x:v>
      </x:c>
      <x:c r="B634" s="9" t="n">
        <x:v>167.8</x:v>
      </x:c>
      <x:c r="C634" s="9" t="n">
        <x:v>5.92</x:v>
      </x:c>
      <x:c r="D634" s="9" t="n">
        <x:v>5.22</x:v>
      </x:c>
      <x:c r="E634" s="9" t="n">
        <x:v>0</x:v>
      </x:c>
      <x:c r="F634" s="9" t="str">
        <x:v>BLS CPIAUCSL; FRB GS10/FEDFUNDS; FRED USREC</x:v>
      </x:c>
    </x:row>
    <x:row r="635" ht="23" customHeight="1">
      <x:c r="A635" s="12" t="n">
        <x:v>36434</x:v>
      </x:c>
      <x:c r="B635" s="9" t="n">
        <x:v>168.1</x:v>
      </x:c>
      <x:c r="C635" s="9" t="n">
        <x:v>6.11</x:v>
      </x:c>
      <x:c r="D635" s="9" t="n">
        <x:v>5.2</x:v>
      </x:c>
      <x:c r="E635" s="9" t="n">
        <x:v>0</x:v>
      </x:c>
      <x:c r="F635" s="9" t="str">
        <x:v>BLS CPIAUCSL; FRB GS10/FEDFUNDS; FRED USREC</x:v>
      </x:c>
    </x:row>
    <x:row r="636" ht="23" customHeight="1">
      <x:c r="A636" s="12" t="n">
        <x:v>36465</x:v>
      </x:c>
      <x:c r="B636" s="9" t="n">
        <x:v>168.4</x:v>
      </x:c>
      <x:c r="C636" s="9" t="n">
        <x:v>6.03</x:v>
      </x:c>
      <x:c r="D636" s="9" t="n">
        <x:v>5.42</x:v>
      </x:c>
      <x:c r="E636" s="9" t="n">
        <x:v>0</x:v>
      </x:c>
      <x:c r="F636" s="9" t="str">
        <x:v>BLS CPIAUCSL; FRB GS10/FEDFUNDS; FRED USREC</x:v>
      </x:c>
    </x:row>
    <x:row r="637" ht="23" customHeight="1">
      <x:c r="A637" s="12" t="n">
        <x:v>36495</x:v>
      </x:c>
      <x:c r="B637" s="9" t="n">
        <x:v>168.8</x:v>
      </x:c>
      <x:c r="C637" s="9" t="n">
        <x:v>6.28</x:v>
      </x:c>
      <x:c r="D637" s="9" t="n">
        <x:v>5.3</x:v>
      </x:c>
      <x:c r="E637" s="9" t="n">
        <x:v>0</x:v>
      </x:c>
      <x:c r="F637" s="9" t="str">
        <x:v>BLS CPIAUCSL; FRB GS10/FEDFUNDS; FRED USREC</x:v>
      </x:c>
    </x:row>
    <x:row r="638" ht="23" customHeight="1">
      <x:c r="A638" s="12" t="n">
        <x:v>36526</x:v>
      </x:c>
      <x:c r="B638" s="9" t="n">
        <x:v>169.3</x:v>
      </x:c>
      <x:c r="C638" s="9" t="n">
        <x:v>6.66</x:v>
      </x:c>
      <x:c r="D638" s="9" t="n">
        <x:v>5.45</x:v>
      </x:c>
      <x:c r="E638" s="9" t="n">
        <x:v>0</x:v>
      </x:c>
      <x:c r="F638" s="9" t="str">
        <x:v>BLS CPIAUCSL; FRB GS10/FEDFUNDS; FRED USREC</x:v>
      </x:c>
    </x:row>
    <x:row r="639" ht="23" customHeight="1">
      <x:c r="A639" s="12" t="n">
        <x:v>36557</x:v>
      </x:c>
      <x:c r="B639" s="9" t="n">
        <x:v>170</x:v>
      </x:c>
      <x:c r="C639" s="9" t="n">
        <x:v>6.52</x:v>
      </x:c>
      <x:c r="D639" s="9" t="n">
        <x:v>5.73</x:v>
      </x:c>
      <x:c r="E639" s="9" t="n">
        <x:v>0</x:v>
      </x:c>
      <x:c r="F639" s="9" t="str">
        <x:v>BLS CPIAUCSL; FRB GS10/FEDFUNDS; FRED USREC</x:v>
      </x:c>
    </x:row>
    <x:row r="640" ht="23" customHeight="1">
      <x:c r="A640" s="12" t="n">
        <x:v>36586</x:v>
      </x:c>
      <x:c r="B640" s="9" t="n">
        <x:v>171</x:v>
      </x:c>
      <x:c r="C640" s="9" t="n">
        <x:v>6.26</x:v>
      </x:c>
      <x:c r="D640" s="9" t="n">
        <x:v>5.85</x:v>
      </x:c>
      <x:c r="E640" s="9" t="n">
        <x:v>0</x:v>
      </x:c>
      <x:c r="F640" s="9" t="str">
        <x:v>BLS CPIAUCSL; FRB GS10/FEDFUNDS; FRED USREC</x:v>
      </x:c>
    </x:row>
    <x:row r="641" ht="23" customHeight="1">
      <x:c r="A641" s="12" t="n">
        <x:v>36617</x:v>
      </x:c>
      <x:c r="B641" s="9" t="n">
        <x:v>170.9</x:v>
      </x:c>
      <x:c r="C641" s="9" t="n">
        <x:v>5.99</x:v>
      </x:c>
      <x:c r="D641" s="9" t="n">
        <x:v>6.02</x:v>
      </x:c>
      <x:c r="E641" s="9" t="n">
        <x:v>0</x:v>
      </x:c>
      <x:c r="F641" s="9" t="str">
        <x:v>BLS CPIAUCSL; FRB GS10/FEDFUNDS; FRED USREC</x:v>
      </x:c>
    </x:row>
    <x:row r="642" ht="23" customHeight="1">
      <x:c r="A642" s="12" t="n">
        <x:v>36647</x:v>
      </x:c>
      <x:c r="B642" s="9" t="n">
        <x:v>171.2</x:v>
      </x:c>
      <x:c r="C642" s="9" t="n">
        <x:v>6.44</x:v>
      </x:c>
      <x:c r="D642" s="9" t="n">
        <x:v>6.27</x:v>
      </x:c>
      <x:c r="E642" s="9" t="n">
        <x:v>0</x:v>
      </x:c>
      <x:c r="F642" s="9" t="str">
        <x:v>BLS CPIAUCSL; FRB GS10/FEDFUNDS; FRED USREC</x:v>
      </x:c>
    </x:row>
    <x:row r="643" ht="23" customHeight="1">
      <x:c r="A643" s="12" t="n">
        <x:v>36678</x:v>
      </x:c>
      <x:c r="B643" s="9" t="n">
        <x:v>172.2</x:v>
      </x:c>
      <x:c r="C643" s="9" t="n">
        <x:v>6.1</x:v>
      </x:c>
      <x:c r="D643" s="9" t="n">
        <x:v>6.53</x:v>
      </x:c>
      <x:c r="E643" s="9" t="n">
        <x:v>0</x:v>
      </x:c>
      <x:c r="F643" s="9" t="str">
        <x:v>BLS CPIAUCSL; FRB GS10/FEDFUNDS; FRED USREC</x:v>
      </x:c>
    </x:row>
    <x:row r="644" ht="23" customHeight="1">
      <x:c r="A644" s="12" t="n">
        <x:v>36708</x:v>
      </x:c>
      <x:c r="B644" s="9" t="n">
        <x:v>172.7</x:v>
      </x:c>
      <x:c r="C644" s="9" t="n">
        <x:v>6.05</x:v>
      </x:c>
      <x:c r="D644" s="9" t="n">
        <x:v>6.54</x:v>
      </x:c>
      <x:c r="E644" s="9" t="n">
        <x:v>0</x:v>
      </x:c>
      <x:c r="F644" s="9" t="str">
        <x:v>BLS CPIAUCSL; FRB GS10/FEDFUNDS; FRED USREC</x:v>
      </x:c>
    </x:row>
    <x:row r="645" ht="23" customHeight="1">
      <x:c r="A645" s="12" t="n">
        <x:v>36739</x:v>
      </x:c>
      <x:c r="B645" s="9" t="n">
        <x:v>172.7</x:v>
      </x:c>
      <x:c r="C645" s="9" t="n">
        <x:v>5.83</x:v>
      </x:c>
      <x:c r="D645" s="9" t="n">
        <x:v>6.5</x:v>
      </x:c>
      <x:c r="E645" s="9" t="n">
        <x:v>0</x:v>
      </x:c>
      <x:c r="F645" s="9" t="str">
        <x:v>BLS CPIAUCSL; FRB GS10/FEDFUNDS; FRED USREC</x:v>
      </x:c>
    </x:row>
    <x:row r="646" ht="23" customHeight="1">
      <x:c r="A646" s="12" t="n">
        <x:v>36770</x:v>
      </x:c>
      <x:c r="B646" s="9" t="n">
        <x:v>173.6</x:v>
      </x:c>
      <x:c r="C646" s="9" t="n">
        <x:v>5.8</x:v>
      </x:c>
      <x:c r="D646" s="9" t="n">
        <x:v>6.52</x:v>
      </x:c>
      <x:c r="E646" s="9" t="n">
        <x:v>0</x:v>
      </x:c>
      <x:c r="F646" s="9" t="str">
        <x:v>BLS CPIAUCSL; FRB GS10/FEDFUNDS; FRED USREC</x:v>
      </x:c>
    </x:row>
    <x:row r="647" ht="23" customHeight="1">
      <x:c r="A647" s="12" t="n">
        <x:v>36800</x:v>
      </x:c>
      <x:c r="B647" s="9" t="n">
        <x:v>173.9</x:v>
      </x:c>
      <x:c r="C647" s="9" t="n">
        <x:v>5.74</x:v>
      </x:c>
      <x:c r="D647" s="9" t="n">
        <x:v>6.51</x:v>
      </x:c>
      <x:c r="E647" s="9" t="n">
        <x:v>0</x:v>
      </x:c>
      <x:c r="F647" s="9" t="str">
        <x:v>BLS CPIAUCSL; FRB GS10/FEDFUNDS; FRED USREC</x:v>
      </x:c>
    </x:row>
    <x:row r="648" ht="23" customHeight="1">
      <x:c r="A648" s="12" t="n">
        <x:v>36831</x:v>
      </x:c>
      <x:c r="B648" s="9" t="n">
        <x:v>174.2</x:v>
      </x:c>
      <x:c r="C648" s="9" t="n">
        <x:v>5.72</x:v>
      </x:c>
      <x:c r="D648" s="9" t="n">
        <x:v>6.51</x:v>
      </x:c>
      <x:c r="E648" s="9" t="n">
        <x:v>0</x:v>
      </x:c>
      <x:c r="F648" s="9" t="str">
        <x:v>BLS CPIAUCSL; FRB GS10/FEDFUNDS; FRED USREC</x:v>
      </x:c>
    </x:row>
    <x:row r="649" ht="23" customHeight="1">
      <x:c r="A649" s="12" t="n">
        <x:v>36861</x:v>
      </x:c>
      <x:c r="B649" s="9" t="n">
        <x:v>174.6</x:v>
      </x:c>
      <x:c r="C649" s="9" t="n">
        <x:v>5.24</x:v>
      </x:c>
      <x:c r="D649" s="9" t="n">
        <x:v>6.4</x:v>
      </x:c>
      <x:c r="E649" s="9" t="n">
        <x:v>0</x:v>
      </x:c>
      <x:c r="F649" s="9" t="str">
        <x:v>BLS CPIAUCSL; FRB GS10/FEDFUNDS; FRED USREC</x:v>
      </x:c>
    </x:row>
    <x:row r="650" ht="23" customHeight="1">
      <x:c r="A650" s="12" t="n">
        <x:v>36892</x:v>
      </x:c>
      <x:c r="B650" s="9" t="n">
        <x:v>175.6</x:v>
      </x:c>
      <x:c r="C650" s="9" t="n">
        <x:v>5.16</x:v>
      </x:c>
      <x:c r="D650" s="9" t="n">
        <x:v>5.98</x:v>
      </x:c>
      <x:c r="E650" s="9" t="n">
        <x:v>0</x:v>
      </x:c>
      <x:c r="F650" s="9" t="str">
        <x:v>BLS CPIAUCSL; FRB GS10/FEDFUNDS; FRED USREC</x:v>
      </x:c>
    </x:row>
    <x:row r="651" ht="23" customHeight="1">
      <x:c r="A651" s="12" t="n">
        <x:v>36923</x:v>
      </x:c>
      <x:c r="B651" s="9" t="n">
        <x:v>176</x:v>
      </x:c>
      <x:c r="C651" s="9" t="n">
        <x:v>5.1</x:v>
      </x:c>
      <x:c r="D651" s="9" t="n">
        <x:v>5.49</x:v>
      </x:c>
      <x:c r="E651" s="9" t="n">
        <x:v>0</x:v>
      </x:c>
      <x:c r="F651" s="9" t="str">
        <x:v>BLS CPIAUCSL; FRB GS10/FEDFUNDS; FRED USREC</x:v>
      </x:c>
    </x:row>
    <x:row r="652" ht="23" customHeight="1">
      <x:c r="A652" s="12" t="n">
        <x:v>36951</x:v>
      </x:c>
      <x:c r="B652" s="9" t="n">
        <x:v>176.1</x:v>
      </x:c>
      <x:c r="C652" s="9" t="n">
        <x:v>4.89</x:v>
      </x:c>
      <x:c r="D652" s="9" t="n">
        <x:v>5.31</x:v>
      </x:c>
      <x:c r="E652" s="9" t="n">
        <x:v>0</x:v>
      </x:c>
      <x:c r="F652" s="9" t="str">
        <x:v>BLS CPIAUCSL; FRB GS10/FEDFUNDS; FRED USREC</x:v>
      </x:c>
    </x:row>
    <x:row r="653" ht="23" customHeight="1">
      <x:c r="A653" s="12" t="n">
        <x:v>36982</x:v>
      </x:c>
      <x:c r="B653" s="9" t="n">
        <x:v>176.4</x:v>
      </x:c>
      <x:c r="C653" s="9" t="n">
        <x:v>5.14</x:v>
      </x:c>
      <x:c r="D653" s="9" t="n">
        <x:v>4.8</x:v>
      </x:c>
      <x:c r="E653" s="9" t="n">
        <x:v>1</x:v>
      </x:c>
      <x:c r="F653" s="9" t="str">
        <x:v>BLS CPIAUCSL; FRB GS10/FEDFUNDS; FRED USREC</x:v>
      </x:c>
    </x:row>
    <x:row r="654" ht="23" customHeight="1">
      <x:c r="A654" s="12" t="n">
        <x:v>37012</x:v>
      </x:c>
      <x:c r="B654" s="9" t="n">
        <x:v>177.3</x:v>
      </x:c>
      <x:c r="C654" s="9" t="n">
        <x:v>5.39</x:v>
      </x:c>
      <x:c r="D654" s="9" t="n">
        <x:v>4.21</x:v>
      </x:c>
      <x:c r="E654" s="9" t="n">
        <x:v>1</x:v>
      </x:c>
      <x:c r="F654" s="9" t="str">
        <x:v>BLS CPIAUCSL; FRB GS10/FEDFUNDS; FRED USREC</x:v>
      </x:c>
    </x:row>
    <x:row r="655" ht="23" customHeight="1">
      <x:c r="A655" s="12" t="n">
        <x:v>37043</x:v>
      </x:c>
      <x:c r="B655" s="9" t="n">
        <x:v>177.7</x:v>
      </x:c>
      <x:c r="C655" s="9" t="n">
        <x:v>5.28</x:v>
      </x:c>
      <x:c r="D655" s="9" t="n">
        <x:v>3.97</x:v>
      </x:c>
      <x:c r="E655" s="9" t="n">
        <x:v>1</x:v>
      </x:c>
      <x:c r="F655" s="9" t="str">
        <x:v>BLS CPIAUCSL; FRB GS10/FEDFUNDS; FRED USREC</x:v>
      </x:c>
    </x:row>
    <x:row r="656" ht="23" customHeight="1">
      <x:c r="A656" s="12" t="n">
        <x:v>37073</x:v>
      </x:c>
      <x:c r="B656" s="9" t="n">
        <x:v>177.4</x:v>
      </x:c>
      <x:c r="C656" s="9" t="n">
        <x:v>5.24</x:v>
      </x:c>
      <x:c r="D656" s="9" t="n">
        <x:v>3.77</x:v>
      </x:c>
      <x:c r="E656" s="9" t="n">
        <x:v>1</x:v>
      </x:c>
      <x:c r="F656" s="9" t="str">
        <x:v>BLS CPIAUCSL; FRB GS10/FEDFUNDS; FRED USREC</x:v>
      </x:c>
    </x:row>
    <x:row r="657" ht="23" customHeight="1">
      <x:c r="A657" s="12" t="n">
        <x:v>37104</x:v>
      </x:c>
      <x:c r="B657" s="9" t="n">
        <x:v>177.4</x:v>
      </x:c>
      <x:c r="C657" s="9" t="n">
        <x:v>4.97</x:v>
      </x:c>
      <x:c r="D657" s="9" t="n">
        <x:v>3.65</x:v>
      </x:c>
      <x:c r="E657" s="9" t="n">
        <x:v>1</x:v>
      </x:c>
      <x:c r="F657" s="9" t="str">
        <x:v>BLS CPIAUCSL; FRB GS10/FEDFUNDS; FRED USREC</x:v>
      </x:c>
    </x:row>
    <x:row r="658" ht="23" customHeight="1">
      <x:c r="A658" s="12" t="n">
        <x:v>37135</x:v>
      </x:c>
      <x:c r="B658" s="9" t="n">
        <x:v>178.1</x:v>
      </x:c>
      <x:c r="C658" s="9" t="n">
        <x:v>4.73</x:v>
      </x:c>
      <x:c r="D658" s="9" t="n">
        <x:v>3.07</x:v>
      </x:c>
      <x:c r="E658" s="9" t="n">
        <x:v>1</x:v>
      </x:c>
      <x:c r="F658" s="9" t="str">
        <x:v>BLS CPIAUCSL; FRB GS10/FEDFUNDS; FRED USREC</x:v>
      </x:c>
    </x:row>
    <x:row r="659" ht="23" customHeight="1">
      <x:c r="A659" s="12" t="n">
        <x:v>37165</x:v>
      </x:c>
      <x:c r="B659" s="9" t="n">
        <x:v>177.6</x:v>
      </x:c>
      <x:c r="C659" s="9" t="n">
        <x:v>4.57</x:v>
      </x:c>
      <x:c r="D659" s="9" t="n">
        <x:v>2.49</x:v>
      </x:c>
      <x:c r="E659" s="9" t="n">
        <x:v>1</x:v>
      </x:c>
      <x:c r="F659" s="9" t="str">
        <x:v>BLS CPIAUCSL; FRB GS10/FEDFUNDS; FRED USREC</x:v>
      </x:c>
    </x:row>
    <x:row r="660" ht="23" customHeight="1">
      <x:c r="A660" s="12" t="n">
        <x:v>37196</x:v>
      </x:c>
      <x:c r="B660" s="9" t="n">
        <x:v>177.5</x:v>
      </x:c>
      <x:c r="C660" s="9" t="n">
        <x:v>4.65</x:v>
      </x:c>
      <x:c r="D660" s="9" t="n">
        <x:v>2.09</x:v>
      </x:c>
      <x:c r="E660" s="9" t="n">
        <x:v>1</x:v>
      </x:c>
      <x:c r="F660" s="9" t="str">
        <x:v>BLS CPIAUCSL; FRB GS10/FEDFUNDS; FRED USREC</x:v>
      </x:c>
    </x:row>
    <x:row r="661" ht="23" customHeight="1">
      <x:c r="A661" s="12" t="n">
        <x:v>37226</x:v>
      </x:c>
      <x:c r="B661" s="9" t="n">
        <x:v>177.4</x:v>
      </x:c>
      <x:c r="C661" s="9" t="n">
        <x:v>5.09</x:v>
      </x:c>
      <x:c r="D661" s="9" t="n">
        <x:v>1.82</x:v>
      </x:c>
      <x:c r="E661" s="9" t="n">
        <x:v>0</x:v>
      </x:c>
      <x:c r="F661" s="9" t="str">
        <x:v>BLS CPIAUCSL; FRB GS10/FEDFUNDS; FRED USREC</x:v>
      </x:c>
    </x:row>
    <x:row r="662" ht="23" customHeight="1">
      <x:c r="A662" s="12" t="n">
        <x:v>37257</x:v>
      </x:c>
      <x:c r="B662" s="9" t="n">
        <x:v>177.7</x:v>
      </x:c>
      <x:c r="C662" s="9" t="n">
        <x:v>5.04</x:v>
      </x:c>
      <x:c r="D662" s="9" t="n">
        <x:v>1.73</x:v>
      </x:c>
      <x:c r="E662" s="9" t="n">
        <x:v>0</x:v>
      </x:c>
      <x:c r="F662" s="9" t="str">
        <x:v>BLS CPIAUCSL; FRB GS10/FEDFUNDS; FRED USREC</x:v>
      </x:c>
    </x:row>
    <x:row r="663" ht="23" customHeight="1">
      <x:c r="A663" s="12" t="n">
        <x:v>37288</x:v>
      </x:c>
      <x:c r="B663" s="9" t="n">
        <x:v>178</x:v>
      </x:c>
      <x:c r="C663" s="9" t="n">
        <x:v>4.91</x:v>
      </x:c>
      <x:c r="D663" s="9" t="n">
        <x:v>1.74</x:v>
      </x:c>
      <x:c r="E663" s="9" t="n">
        <x:v>0</x:v>
      </x:c>
      <x:c r="F663" s="9" t="str">
        <x:v>BLS CPIAUCSL; FRB GS10/FEDFUNDS; FRED USREC</x:v>
      </x:c>
    </x:row>
    <x:row r="664" ht="23" customHeight="1">
      <x:c r="A664" s="12" t="n">
        <x:v>37316</x:v>
      </x:c>
      <x:c r="B664" s="9" t="n">
        <x:v>178.5</x:v>
      </x:c>
      <x:c r="C664" s="9" t="n">
        <x:v>5.28</x:v>
      </x:c>
      <x:c r="D664" s="9" t="n">
        <x:v>1.73</x:v>
      </x:c>
      <x:c r="E664" s="9" t="n">
        <x:v>0</x:v>
      </x:c>
      <x:c r="F664" s="9" t="str">
        <x:v>BLS CPIAUCSL; FRB GS10/FEDFUNDS; FRED USREC</x:v>
      </x:c>
    </x:row>
    <x:row r="665" ht="23" customHeight="1">
      <x:c r="A665" s="12" t="n">
        <x:v>37347</x:v>
      </x:c>
      <x:c r="B665" s="9" t="n">
        <x:v>179.3</x:v>
      </x:c>
      <x:c r="C665" s="9" t="n">
        <x:v>5.21</x:v>
      </x:c>
      <x:c r="D665" s="9" t="n">
        <x:v>1.75</x:v>
      </x:c>
      <x:c r="E665" s="9" t="n">
        <x:v>0</x:v>
      </x:c>
      <x:c r="F665" s="9" t="str">
        <x:v>BLS CPIAUCSL; FRB GS10/FEDFUNDS; FRED USREC</x:v>
      </x:c>
    </x:row>
    <x:row r="666" ht="23" customHeight="1">
      <x:c r="A666" s="12" t="n">
        <x:v>37377</x:v>
      </x:c>
      <x:c r="B666" s="9" t="n">
        <x:v>179.5</x:v>
      </x:c>
      <x:c r="C666" s="9" t="n">
        <x:v>5.16</x:v>
      </x:c>
      <x:c r="D666" s="9" t="n">
        <x:v>1.75</x:v>
      </x:c>
      <x:c r="E666" s="9" t="n">
        <x:v>0</x:v>
      </x:c>
      <x:c r="F666" s="9" t="str">
        <x:v>BLS CPIAUCSL; FRB GS10/FEDFUNDS; FRED USREC</x:v>
      </x:c>
    </x:row>
    <x:row r="667" ht="23" customHeight="1">
      <x:c r="A667" s="12" t="n">
        <x:v>37408</x:v>
      </x:c>
      <x:c r="B667" s="9" t="n">
        <x:v>179.6</x:v>
      </x:c>
      <x:c r="C667" s="9" t="n">
        <x:v>4.93</x:v>
      </x:c>
      <x:c r="D667" s="9" t="n">
        <x:v>1.75</x:v>
      </x:c>
      <x:c r="E667" s="9" t="n">
        <x:v>0</x:v>
      </x:c>
      <x:c r="F667" s="9" t="str">
        <x:v>BLS CPIAUCSL; FRB GS10/FEDFUNDS; FRED USREC</x:v>
      </x:c>
    </x:row>
    <x:row r="668" ht="23" customHeight="1">
      <x:c r="A668" s="12" t="n">
        <x:v>37438</x:v>
      </x:c>
      <x:c r="B668" s="9" t="n">
        <x:v>180</x:v>
      </x:c>
      <x:c r="C668" s="9" t="n">
        <x:v>4.65</x:v>
      </x:c>
      <x:c r="D668" s="9" t="n">
        <x:v>1.73</x:v>
      </x:c>
      <x:c r="E668" s="9" t="n">
        <x:v>0</x:v>
      </x:c>
      <x:c r="F668" s="9" t="str">
        <x:v>BLS CPIAUCSL; FRB GS10/FEDFUNDS; FRED USREC</x:v>
      </x:c>
    </x:row>
    <x:row r="669" ht="23" customHeight="1">
      <x:c r="A669" s="12" t="n">
        <x:v>37469</x:v>
      </x:c>
      <x:c r="B669" s="9" t="n">
        <x:v>180.5</x:v>
      </x:c>
      <x:c r="C669" s="9" t="n">
        <x:v>4.26</x:v>
      </x:c>
      <x:c r="D669" s="9" t="n">
        <x:v>1.74</x:v>
      </x:c>
      <x:c r="E669" s="9" t="n">
        <x:v>0</x:v>
      </x:c>
      <x:c r="F669" s="9" t="str">
        <x:v>BLS CPIAUCSL; FRB GS10/FEDFUNDS; FRED USREC</x:v>
      </x:c>
    </x:row>
    <x:row r="670" ht="23" customHeight="1">
      <x:c r="A670" s="12" t="n">
        <x:v>37500</x:v>
      </x:c>
      <x:c r="B670" s="9" t="n">
        <x:v>180.8</x:v>
      </x:c>
      <x:c r="C670" s="9" t="n">
        <x:v>3.87</x:v>
      </x:c>
      <x:c r="D670" s="9" t="n">
        <x:v>1.75</x:v>
      </x:c>
      <x:c r="E670" s="9" t="n">
        <x:v>0</x:v>
      </x:c>
      <x:c r="F670" s="9" t="str">
        <x:v>BLS CPIAUCSL; FRB GS10/FEDFUNDS; FRED USREC</x:v>
      </x:c>
    </x:row>
    <x:row r="671" ht="23" customHeight="1">
      <x:c r="A671" s="12" t="n">
        <x:v>37530</x:v>
      </x:c>
      <x:c r="B671" s="9" t="n">
        <x:v>181.2</x:v>
      </x:c>
      <x:c r="C671" s="9" t="n">
        <x:v>3.94</x:v>
      </x:c>
      <x:c r="D671" s="9" t="n">
        <x:v>1.75</x:v>
      </x:c>
      <x:c r="E671" s="9" t="n">
        <x:v>0</x:v>
      </x:c>
      <x:c r="F671" s="9" t="str">
        <x:v>BLS CPIAUCSL; FRB GS10/FEDFUNDS; FRED USREC</x:v>
      </x:c>
    </x:row>
    <x:row r="672" ht="23" customHeight="1">
      <x:c r="A672" s="12" t="n">
        <x:v>37561</x:v>
      </x:c>
      <x:c r="B672" s="9" t="n">
        <x:v>181.5</x:v>
      </x:c>
      <x:c r="C672" s="9" t="n">
        <x:v>4.05</x:v>
      </x:c>
      <x:c r="D672" s="9" t="n">
        <x:v>1.34</x:v>
      </x:c>
      <x:c r="E672" s="9" t="n">
        <x:v>0</x:v>
      </x:c>
      <x:c r="F672" s="9" t="str">
        <x:v>BLS CPIAUCSL; FRB GS10/FEDFUNDS; FRED USREC</x:v>
      </x:c>
    </x:row>
    <x:row r="673" ht="23" customHeight="1">
      <x:c r="A673" s="12" t="n">
        <x:v>37591</x:v>
      </x:c>
      <x:c r="B673" s="9" t="n">
        <x:v>181.8</x:v>
      </x:c>
      <x:c r="C673" s="9" t="n">
        <x:v>4.03</x:v>
      </x:c>
      <x:c r="D673" s="9" t="n">
        <x:v>1.24</x:v>
      </x:c>
      <x:c r="E673" s="9" t="n">
        <x:v>0</x:v>
      </x:c>
      <x:c r="F673" s="9" t="str">
        <x:v>BLS CPIAUCSL; FRB GS10/FEDFUNDS; FRED USREC</x:v>
      </x:c>
    </x:row>
    <x:row r="674" ht="23" customHeight="1">
      <x:c r="A674" s="12" t="n">
        <x:v>37622</x:v>
      </x:c>
      <x:c r="B674" s="9" t="n">
        <x:v>182.6</x:v>
      </x:c>
      <x:c r="C674" s="9" t="n">
        <x:v>4.05</x:v>
      </x:c>
      <x:c r="D674" s="9" t="n">
        <x:v>1.24</x:v>
      </x:c>
      <x:c r="E674" s="9" t="n">
        <x:v>0</x:v>
      </x:c>
      <x:c r="F674" s="9" t="str">
        <x:v>BLS CPIAUCSL; FRB GS10/FEDFUNDS; FRED USREC</x:v>
      </x:c>
    </x:row>
    <x:row r="675" ht="23" customHeight="1">
      <x:c r="A675" s="12" t="n">
        <x:v>37653</x:v>
      </x:c>
      <x:c r="B675" s="9" t="n">
        <x:v>183.6</x:v>
      </x:c>
      <x:c r="C675" s="9" t="n">
        <x:v>3.9</x:v>
      </x:c>
      <x:c r="D675" s="9" t="n">
        <x:v>1.26</x:v>
      </x:c>
      <x:c r="E675" s="9" t="n">
        <x:v>0</x:v>
      </x:c>
      <x:c r="F675" s="9" t="str">
        <x:v>BLS CPIAUCSL; FRB GS10/FEDFUNDS; FRED USREC</x:v>
      </x:c>
    </x:row>
    <x:row r="676" ht="23" customHeight="1">
      <x:c r="A676" s="12" t="n">
        <x:v>37681</x:v>
      </x:c>
      <x:c r="B676" s="9" t="n">
        <x:v>183.9</x:v>
      </x:c>
      <x:c r="C676" s="9" t="n">
        <x:v>3.81</x:v>
      </x:c>
      <x:c r="D676" s="9" t="n">
        <x:v>1.25</x:v>
      </x:c>
      <x:c r="E676" s="9" t="n">
        <x:v>0</x:v>
      </x:c>
      <x:c r="F676" s="9" t="str">
        <x:v>BLS CPIAUCSL; FRB GS10/FEDFUNDS; FRED USREC</x:v>
      </x:c>
    </x:row>
    <x:row r="677" ht="23" customHeight="1">
      <x:c r="A677" s="12" t="n">
        <x:v>37712</x:v>
      </x:c>
      <x:c r="B677" s="9" t="n">
        <x:v>183.2</x:v>
      </x:c>
      <x:c r="C677" s="9" t="n">
        <x:v>3.96</x:v>
      </x:c>
      <x:c r="D677" s="9" t="n">
        <x:v>1.26</x:v>
      </x:c>
      <x:c r="E677" s="9" t="n">
        <x:v>0</x:v>
      </x:c>
      <x:c r="F677" s="9" t="str">
        <x:v>BLS CPIAUCSL; FRB GS10/FEDFUNDS; FRED USREC</x:v>
      </x:c>
    </x:row>
    <x:row r="678" ht="23" customHeight="1">
      <x:c r="A678" s="12" t="n">
        <x:v>37742</x:v>
      </x:c>
      <x:c r="B678" s="9" t="n">
        <x:v>182.9</x:v>
      </x:c>
      <x:c r="C678" s="9" t="n">
        <x:v>3.57</x:v>
      </x:c>
      <x:c r="D678" s="9" t="n">
        <x:v>1.26</x:v>
      </x:c>
      <x:c r="E678" s="9" t="n">
        <x:v>0</x:v>
      </x:c>
      <x:c r="F678" s="9" t="str">
        <x:v>BLS CPIAUCSL; FRB GS10/FEDFUNDS; FRED USREC</x:v>
      </x:c>
    </x:row>
    <x:row r="679" ht="23" customHeight="1">
      <x:c r="A679" s="12" t="n">
        <x:v>37773</x:v>
      </x:c>
      <x:c r="B679" s="9" t="n">
        <x:v>183.1</x:v>
      </x:c>
      <x:c r="C679" s="9" t="n">
        <x:v>3.33</x:v>
      </x:c>
      <x:c r="D679" s="9" t="n">
        <x:v>1.22</x:v>
      </x:c>
      <x:c r="E679" s="9" t="n">
        <x:v>0</x:v>
      </x:c>
      <x:c r="F679" s="9" t="str">
        <x:v>BLS CPIAUCSL; FRB GS10/FEDFUNDS; FRED USREC</x:v>
      </x:c>
    </x:row>
    <x:row r="680" ht="23" customHeight="1">
      <x:c r="A680" s="12" t="n">
        <x:v>37803</x:v>
      </x:c>
      <x:c r="B680" s="9" t="n">
        <x:v>183.7</x:v>
      </x:c>
      <x:c r="C680" s="9" t="n">
        <x:v>3.98</x:v>
      </x:c>
      <x:c r="D680" s="9" t="n">
        <x:v>1.01</x:v>
      </x:c>
      <x:c r="E680" s="9" t="n">
        <x:v>0</x:v>
      </x:c>
      <x:c r="F680" s="9" t="str">
        <x:v>BLS CPIAUCSL; FRB GS10/FEDFUNDS; FRED USREC</x:v>
      </x:c>
    </x:row>
    <x:row r="681" ht="23" customHeight="1">
      <x:c r="A681" s="12" t="n">
        <x:v>37834</x:v>
      </x:c>
      <x:c r="B681" s="9" t="n">
        <x:v>184.5</x:v>
      </x:c>
      <x:c r="C681" s="9" t="n">
        <x:v>4.45</x:v>
      </x:c>
      <x:c r="D681" s="9" t="n">
        <x:v>1.03</x:v>
      </x:c>
      <x:c r="E681" s="9" t="n">
        <x:v>0</x:v>
      </x:c>
      <x:c r="F681" s="9" t="str">
        <x:v>BLS CPIAUCSL; FRB GS10/FEDFUNDS; FRED USREC</x:v>
      </x:c>
    </x:row>
    <x:row r="682" ht="23" customHeight="1">
      <x:c r="A682" s="12" t="n">
        <x:v>37865</x:v>
      </x:c>
      <x:c r="B682" s="9" t="n">
        <x:v>185.1</x:v>
      </x:c>
      <x:c r="C682" s="9" t="n">
        <x:v>4.27</x:v>
      </x:c>
      <x:c r="D682" s="9" t="n">
        <x:v>1.01</x:v>
      </x:c>
      <x:c r="E682" s="9" t="n">
        <x:v>0</x:v>
      </x:c>
      <x:c r="F682" s="9" t="str">
        <x:v>BLS CPIAUCSL; FRB GS10/FEDFUNDS; FRED USREC</x:v>
      </x:c>
    </x:row>
    <x:row r="683" ht="23" customHeight="1">
      <x:c r="A683" s="12" t="n">
        <x:v>37895</x:v>
      </x:c>
      <x:c r="B683" s="9" t="n">
        <x:v>184.9</x:v>
      </x:c>
      <x:c r="C683" s="9" t="n">
        <x:v>4.29</x:v>
      </x:c>
      <x:c r="D683" s="9" t="n">
        <x:v>1.01</x:v>
      </x:c>
      <x:c r="E683" s="9" t="n">
        <x:v>0</x:v>
      </x:c>
      <x:c r="F683" s="9" t="str">
        <x:v>BLS CPIAUCSL; FRB GS10/FEDFUNDS; FRED USREC</x:v>
      </x:c>
    </x:row>
    <x:row r="684" ht="23" customHeight="1">
      <x:c r="A684" s="12" t="n">
        <x:v>37926</x:v>
      </x:c>
      <x:c r="B684" s="9" t="n">
        <x:v>185</x:v>
      </x:c>
      <x:c r="C684" s="9" t="n">
        <x:v>4.3</x:v>
      </x:c>
      <x:c r="D684" s="9" t="n">
        <x:v>1</x:v>
      </x:c>
      <x:c r="E684" s="9" t="n">
        <x:v>0</x:v>
      </x:c>
      <x:c r="F684" s="9" t="str">
        <x:v>BLS CPIAUCSL; FRB GS10/FEDFUNDS; FRED USREC</x:v>
      </x:c>
    </x:row>
    <x:row r="685" ht="23" customHeight="1">
      <x:c r="A685" s="12" t="n">
        <x:v>37956</x:v>
      </x:c>
      <x:c r="B685" s="9" t="n">
        <x:v>185.5</x:v>
      </x:c>
      <x:c r="C685" s="9" t="n">
        <x:v>4.27</x:v>
      </x:c>
      <x:c r="D685" s="9" t="n">
        <x:v>0.98</x:v>
      </x:c>
      <x:c r="E685" s="9" t="n">
        <x:v>0</x:v>
      </x:c>
      <x:c r="F685" s="9" t="str">
        <x:v>BLS CPIAUCSL; FRB GS10/FEDFUNDS; FRED USREC</x:v>
      </x:c>
    </x:row>
    <x:row r="686" ht="23" customHeight="1">
      <x:c r="A686" s="12" t="n">
        <x:v>37987</x:v>
      </x:c>
      <x:c r="B686" s="9" t="n">
        <x:v>186.3</x:v>
      </x:c>
      <x:c r="C686" s="9" t="n">
        <x:v>4.15</x:v>
      </x:c>
      <x:c r="D686" s="9" t="n">
        <x:v>1</x:v>
      </x:c>
      <x:c r="E686" s="9" t="n">
        <x:v>0</x:v>
      </x:c>
      <x:c r="F686" s="9" t="str">
        <x:v>BLS CPIAUCSL; FRB GS10/FEDFUNDS; FRED USREC</x:v>
      </x:c>
    </x:row>
    <x:row r="687" ht="23" customHeight="1">
      <x:c r="A687" s="12" t="n">
        <x:v>38018</x:v>
      </x:c>
      <x:c r="B687" s="9" t="n">
        <x:v>186.7</x:v>
      </x:c>
      <x:c r="C687" s="9" t="n">
        <x:v>4.08</x:v>
      </x:c>
      <x:c r="D687" s="9" t="n">
        <x:v>1.01</x:v>
      </x:c>
      <x:c r="E687" s="9" t="n">
        <x:v>0</x:v>
      </x:c>
      <x:c r="F687" s="9" t="str">
        <x:v>BLS CPIAUCSL; FRB GS10/FEDFUNDS; FRED USREC</x:v>
      </x:c>
    </x:row>
    <x:row r="688" ht="23" customHeight="1">
      <x:c r="A688" s="12" t="n">
        <x:v>38047</x:v>
      </x:c>
      <x:c r="B688" s="9" t="n">
        <x:v>187.1</x:v>
      </x:c>
      <x:c r="C688" s="9" t="n">
        <x:v>3.83</x:v>
      </x:c>
      <x:c r="D688" s="9" t="n">
        <x:v>1</x:v>
      </x:c>
      <x:c r="E688" s="9" t="n">
        <x:v>0</x:v>
      </x:c>
      <x:c r="F688" s="9" t="str">
        <x:v>BLS CPIAUCSL; FRB GS10/FEDFUNDS; FRED USREC</x:v>
      </x:c>
    </x:row>
    <x:row r="689" ht="23" customHeight="1">
      <x:c r="A689" s="12" t="n">
        <x:v>38078</x:v>
      </x:c>
      <x:c r="B689" s="9" t="n">
        <x:v>187.4</x:v>
      </x:c>
      <x:c r="C689" s="9" t="n">
        <x:v>4.35</x:v>
      </x:c>
      <x:c r="D689" s="9" t="n">
        <x:v>1</x:v>
      </x:c>
      <x:c r="E689" s="9" t="n">
        <x:v>0</x:v>
      </x:c>
      <x:c r="F689" s="9" t="str">
        <x:v>BLS CPIAUCSL; FRB GS10/FEDFUNDS; FRED USREC</x:v>
      </x:c>
    </x:row>
    <x:row r="690" ht="23" customHeight="1">
      <x:c r="A690" s="12" t="n">
        <x:v>38108</x:v>
      </x:c>
      <x:c r="B690" s="9" t="n">
        <x:v>188.2</x:v>
      </x:c>
      <x:c r="C690" s="9" t="n">
        <x:v>4.72</x:v>
      </x:c>
      <x:c r="D690" s="9" t="n">
        <x:v>1</x:v>
      </x:c>
      <x:c r="E690" s="9" t="n">
        <x:v>0</x:v>
      </x:c>
      <x:c r="F690" s="9" t="str">
        <x:v>BLS CPIAUCSL; FRB GS10/FEDFUNDS; FRED USREC</x:v>
      </x:c>
    </x:row>
    <x:row r="691" ht="23" customHeight="1">
      <x:c r="A691" s="12" t="n">
        <x:v>38139</x:v>
      </x:c>
      <x:c r="B691" s="9" t="n">
        <x:v>188.9</x:v>
      </x:c>
      <x:c r="C691" s="9" t="n">
        <x:v>4.73</x:v>
      </x:c>
      <x:c r="D691" s="9" t="n">
        <x:v>1.03</x:v>
      </x:c>
      <x:c r="E691" s="9" t="n">
        <x:v>0</x:v>
      </x:c>
      <x:c r="F691" s="9" t="str">
        <x:v>BLS CPIAUCSL; FRB GS10/FEDFUNDS; FRED USREC</x:v>
      </x:c>
    </x:row>
    <x:row r="692" ht="23" customHeight="1">
      <x:c r="A692" s="12" t="n">
        <x:v>38169</x:v>
      </x:c>
      <x:c r="B692" s="9" t="n">
        <x:v>189.1</x:v>
      </x:c>
      <x:c r="C692" s="9" t="n">
        <x:v>4.5</x:v>
      </x:c>
      <x:c r="D692" s="9" t="n">
        <x:v>1.26</x:v>
      </x:c>
      <x:c r="E692" s="9" t="n">
        <x:v>0</x:v>
      </x:c>
      <x:c r="F692" s="9" t="str">
        <x:v>BLS CPIAUCSL; FRB GS10/FEDFUNDS; FRED USREC</x:v>
      </x:c>
    </x:row>
    <x:row r="693" ht="23" customHeight="1">
      <x:c r="A693" s="12" t="n">
        <x:v>38200</x:v>
      </x:c>
      <x:c r="B693" s="9" t="n">
        <x:v>189.2</x:v>
      </x:c>
      <x:c r="C693" s="9" t="n">
        <x:v>4.28</x:v>
      </x:c>
      <x:c r="D693" s="9" t="n">
        <x:v>1.43</x:v>
      </x:c>
      <x:c r="E693" s="9" t="n">
        <x:v>0</x:v>
      </x:c>
      <x:c r="F693" s="9" t="str">
        <x:v>BLS CPIAUCSL; FRB GS10/FEDFUNDS; FRED USREC</x:v>
      </x:c>
    </x:row>
    <x:row r="694" ht="23" customHeight="1">
      <x:c r="A694" s="12" t="n">
        <x:v>38231</x:v>
      </x:c>
      <x:c r="B694" s="9" t="n">
        <x:v>189.8</x:v>
      </x:c>
      <x:c r="C694" s="9" t="n">
        <x:v>4.13</x:v>
      </x:c>
      <x:c r="D694" s="9" t="n">
        <x:v>1.61</x:v>
      </x:c>
      <x:c r="E694" s="9" t="n">
        <x:v>0</x:v>
      </x:c>
      <x:c r="F694" s="9" t="str">
        <x:v>BLS CPIAUCSL; FRB GS10/FEDFUNDS; FRED USREC</x:v>
      </x:c>
    </x:row>
    <x:row r="695" ht="23" customHeight="1">
      <x:c r="A695" s="12" t="n">
        <x:v>38261</x:v>
      </x:c>
      <x:c r="B695" s="9" t="n">
        <x:v>190.8</x:v>
      </x:c>
      <x:c r="C695" s="9" t="n">
        <x:v>4.1</x:v>
      </x:c>
      <x:c r="D695" s="9" t="n">
        <x:v>1.76</x:v>
      </x:c>
      <x:c r="E695" s="9" t="n">
        <x:v>0</x:v>
      </x:c>
      <x:c r="F695" s="9" t="str">
        <x:v>BLS CPIAUCSL; FRB GS10/FEDFUNDS; FRED USREC</x:v>
      </x:c>
    </x:row>
    <x:row r="696" ht="23" customHeight="1">
      <x:c r="A696" s="12" t="n">
        <x:v>38292</x:v>
      </x:c>
      <x:c r="B696" s="9" t="n">
        <x:v>191.7</x:v>
      </x:c>
      <x:c r="C696" s="9" t="n">
        <x:v>4.19</x:v>
      </x:c>
      <x:c r="D696" s="9" t="n">
        <x:v>1.93</x:v>
      </x:c>
      <x:c r="E696" s="9" t="n">
        <x:v>0</x:v>
      </x:c>
      <x:c r="F696" s="9" t="str">
        <x:v>BLS CPIAUCSL; FRB GS10/FEDFUNDS; FRED USREC</x:v>
      </x:c>
    </x:row>
    <x:row r="697" ht="23" customHeight="1">
      <x:c r="A697" s="12" t="n">
        <x:v>38322</x:v>
      </x:c>
      <x:c r="B697" s="9" t="n">
        <x:v>191.7</x:v>
      </x:c>
      <x:c r="C697" s="9" t="n">
        <x:v>4.23</x:v>
      </x:c>
      <x:c r="D697" s="9" t="n">
        <x:v>2.16</x:v>
      </x:c>
      <x:c r="E697" s="9" t="n">
        <x:v>0</x:v>
      </x:c>
      <x:c r="F697" s="9" t="str">
        <x:v>BLS CPIAUCSL; FRB GS10/FEDFUNDS; FRED USREC</x:v>
      </x:c>
    </x:row>
    <x:row r="698" ht="23" customHeight="1">
      <x:c r="A698" s="12" t="n">
        <x:v>38353</x:v>
      </x:c>
      <x:c r="B698" s="9" t="n">
        <x:v>191.6</x:v>
      </x:c>
      <x:c r="C698" s="9" t="n">
        <x:v>4.22</x:v>
      </x:c>
      <x:c r="D698" s="9" t="n">
        <x:v>2.28</x:v>
      </x:c>
      <x:c r="E698" s="9" t="n">
        <x:v>0</x:v>
      </x:c>
      <x:c r="F698" s="9" t="str">
        <x:v>BLS CPIAUCSL; FRB GS10/FEDFUNDS; FRED USREC</x:v>
      </x:c>
    </x:row>
    <x:row r="699" ht="23" customHeight="1">
      <x:c r="A699" s="12" t="n">
        <x:v>38384</x:v>
      </x:c>
      <x:c r="B699" s="9" t="n">
        <x:v>192.4</x:v>
      </x:c>
      <x:c r="C699" s="9" t="n">
        <x:v>4.17</x:v>
      </x:c>
      <x:c r="D699" s="9" t="n">
        <x:v>2.5</x:v>
      </x:c>
      <x:c r="E699" s="9" t="n">
        <x:v>0</x:v>
      </x:c>
      <x:c r="F699" s="9" t="str">
        <x:v>BLS CPIAUCSL; FRB GS10/FEDFUNDS; FRED USREC</x:v>
      </x:c>
    </x:row>
    <x:row r="700" ht="23" customHeight="1">
      <x:c r="A700" s="12" t="n">
        <x:v>38412</x:v>
      </x:c>
      <x:c r="B700" s="9" t="n">
        <x:v>193.1</x:v>
      </x:c>
      <x:c r="C700" s="9" t="n">
        <x:v>4.5</x:v>
      </x:c>
      <x:c r="D700" s="9" t="n">
        <x:v>2.63</x:v>
      </x:c>
      <x:c r="E700" s="9" t="n">
        <x:v>0</x:v>
      </x:c>
      <x:c r="F700" s="9" t="str">
        <x:v>BLS CPIAUCSL; FRB GS10/FEDFUNDS; FRED USREC</x:v>
      </x:c>
    </x:row>
    <x:row r="701" ht="23" customHeight="1">
      <x:c r="A701" s="12" t="n">
        <x:v>38443</x:v>
      </x:c>
      <x:c r="B701" s="9" t="n">
        <x:v>193.7</x:v>
      </x:c>
      <x:c r="C701" s="9" t="n">
        <x:v>4.34</x:v>
      </x:c>
      <x:c r="D701" s="9" t="n">
        <x:v>2.79</x:v>
      </x:c>
      <x:c r="E701" s="9" t="n">
        <x:v>0</x:v>
      </x:c>
      <x:c r="F701" s="9" t="str">
        <x:v>BLS CPIAUCSL; FRB GS10/FEDFUNDS; FRED USREC</x:v>
      </x:c>
    </x:row>
    <x:row r="702" ht="23" customHeight="1">
      <x:c r="A702" s="12" t="n">
        <x:v>38473</x:v>
      </x:c>
      <x:c r="B702" s="9" t="n">
        <x:v>193.6</x:v>
      </x:c>
      <x:c r="C702" s="9" t="n">
        <x:v>4.14</x:v>
      </x:c>
      <x:c r="D702" s="9" t="n">
        <x:v>3</x:v>
      </x:c>
      <x:c r="E702" s="9" t="n">
        <x:v>0</x:v>
      </x:c>
      <x:c r="F702" s="9" t="str">
        <x:v>BLS CPIAUCSL; FRB GS10/FEDFUNDS; FRED USREC</x:v>
      </x:c>
    </x:row>
    <x:row r="703" ht="23" customHeight="1">
      <x:c r="A703" s="12" t="n">
        <x:v>38504</x:v>
      </x:c>
      <x:c r="B703" s="9" t="n">
        <x:v>193.7</x:v>
      </x:c>
      <x:c r="C703" s="9" t="n">
        <x:v>4</x:v>
      </x:c>
      <x:c r="D703" s="9" t="n">
        <x:v>3.04</x:v>
      </x:c>
      <x:c r="E703" s="9" t="n">
        <x:v>0</x:v>
      </x:c>
      <x:c r="F703" s="9" t="str">
        <x:v>BLS CPIAUCSL; FRB GS10/FEDFUNDS; FRED USREC</x:v>
      </x:c>
    </x:row>
    <x:row r="704" ht="23" customHeight="1">
      <x:c r="A704" s="12" t="n">
        <x:v>38534</x:v>
      </x:c>
      <x:c r="B704" s="9" t="n">
        <x:v>194.9</x:v>
      </x:c>
      <x:c r="C704" s="9" t="n">
        <x:v>4.18</x:v>
      </x:c>
      <x:c r="D704" s="9" t="n">
        <x:v>3.26</x:v>
      </x:c>
      <x:c r="E704" s="9" t="n">
        <x:v>0</x:v>
      </x:c>
      <x:c r="F704" s="9" t="str">
        <x:v>BLS CPIAUCSL; FRB GS10/FEDFUNDS; FRED USREC</x:v>
      </x:c>
    </x:row>
    <x:row r="705" ht="23" customHeight="1">
      <x:c r="A705" s="12" t="n">
        <x:v>38565</x:v>
      </x:c>
      <x:c r="B705" s="9" t="n">
        <x:v>196.1</x:v>
      </x:c>
      <x:c r="C705" s="9" t="n">
        <x:v>4.26</x:v>
      </x:c>
      <x:c r="D705" s="9" t="n">
        <x:v>3.5</x:v>
      </x:c>
      <x:c r="E705" s="9" t="n">
        <x:v>0</x:v>
      </x:c>
      <x:c r="F705" s="9" t="str">
        <x:v>BLS CPIAUCSL; FRB GS10/FEDFUNDS; FRED USREC</x:v>
      </x:c>
    </x:row>
    <x:row r="706" ht="23" customHeight="1">
      <x:c r="A706" s="12" t="n">
        <x:v>38596</x:v>
      </x:c>
      <x:c r="B706" s="9" t="n">
        <x:v>198.8</x:v>
      </x:c>
      <x:c r="C706" s="9" t="n">
        <x:v>4.2</x:v>
      </x:c>
      <x:c r="D706" s="9" t="n">
        <x:v>3.62</x:v>
      </x:c>
      <x:c r="E706" s="9" t="n">
        <x:v>0</x:v>
      </x:c>
      <x:c r="F706" s="9" t="str">
        <x:v>BLS CPIAUCSL; FRB GS10/FEDFUNDS; FRED USREC</x:v>
      </x:c>
    </x:row>
    <x:row r="707" ht="23" customHeight="1">
      <x:c r="A707" s="12" t="n">
        <x:v>38626</x:v>
      </x:c>
      <x:c r="B707" s="9" t="n">
        <x:v>199.1</x:v>
      </x:c>
      <x:c r="C707" s="9" t="n">
        <x:v>4.46</x:v>
      </x:c>
      <x:c r="D707" s="9" t="n">
        <x:v>3.78</x:v>
      </x:c>
      <x:c r="E707" s="9" t="n">
        <x:v>0</x:v>
      </x:c>
      <x:c r="F707" s="9" t="str">
        <x:v>BLS CPIAUCSL; FRB GS10/FEDFUNDS; FRED USREC</x:v>
      </x:c>
    </x:row>
    <x:row r="708" ht="23" customHeight="1">
      <x:c r="A708" s="12" t="n">
        <x:v>38657</x:v>
      </x:c>
      <x:c r="B708" s="9" t="n">
        <x:v>198.1</x:v>
      </x:c>
      <x:c r="C708" s="9" t="n">
        <x:v>4.54</x:v>
      </x:c>
      <x:c r="D708" s="9" t="n">
        <x:v>4</x:v>
      </x:c>
      <x:c r="E708" s="9" t="n">
        <x:v>0</x:v>
      </x:c>
      <x:c r="F708" s="9" t="str">
        <x:v>BLS CPIAUCSL; FRB GS10/FEDFUNDS; FRED USREC</x:v>
      </x:c>
    </x:row>
    <x:row r="709" ht="23" customHeight="1">
      <x:c r="A709" s="12" t="n">
        <x:v>38687</x:v>
      </x:c>
      <x:c r="B709" s="9" t="n">
        <x:v>198.1</x:v>
      </x:c>
      <x:c r="C709" s="9" t="n">
        <x:v>4.47</x:v>
      </x:c>
      <x:c r="D709" s="9" t="n">
        <x:v>4.16</x:v>
      </x:c>
      <x:c r="E709" s="9" t="n">
        <x:v>0</x:v>
      </x:c>
      <x:c r="F709" s="9" t="str">
        <x:v>BLS CPIAUCSL; FRB GS10/FEDFUNDS; FRED USREC</x:v>
      </x:c>
    </x:row>
    <x:row r="710" ht="23" customHeight="1">
      <x:c r="A710" s="12" t="n">
        <x:v>38718</x:v>
      </x:c>
      <x:c r="B710" s="9" t="n">
        <x:v>199.3</x:v>
      </x:c>
      <x:c r="C710" s="9" t="n">
        <x:v>4.42</x:v>
      </x:c>
      <x:c r="D710" s="9" t="n">
        <x:v>4.29</x:v>
      </x:c>
      <x:c r="E710" s="9" t="n">
        <x:v>0</x:v>
      </x:c>
      <x:c r="F710" s="9" t="str">
        <x:v>BLS CPIAUCSL; FRB GS10/FEDFUNDS; FRED USREC</x:v>
      </x:c>
    </x:row>
    <x:row r="711" ht="23" customHeight="1">
      <x:c r="A711" s="12" t="n">
        <x:v>38749</x:v>
      </x:c>
      <x:c r="B711" s="9" t="n">
        <x:v>199.4</x:v>
      </x:c>
      <x:c r="C711" s="9" t="n">
        <x:v>4.57</x:v>
      </x:c>
      <x:c r="D711" s="9" t="n">
        <x:v>4.49</x:v>
      </x:c>
      <x:c r="E711" s="9" t="n">
        <x:v>0</x:v>
      </x:c>
      <x:c r="F711" s="9" t="str">
        <x:v>BLS CPIAUCSL; FRB GS10/FEDFUNDS; FRED USREC</x:v>
      </x:c>
    </x:row>
    <x:row r="712" ht="23" customHeight="1">
      <x:c r="A712" s="12" t="n">
        <x:v>38777</x:v>
      </x:c>
      <x:c r="B712" s="9" t="n">
        <x:v>199.7</x:v>
      </x:c>
      <x:c r="C712" s="9" t="n">
        <x:v>4.72</x:v>
      </x:c>
      <x:c r="D712" s="9" t="n">
        <x:v>4.59</x:v>
      </x:c>
      <x:c r="E712" s="9" t="n">
        <x:v>0</x:v>
      </x:c>
      <x:c r="F712" s="9" t="str">
        <x:v>BLS CPIAUCSL; FRB GS10/FEDFUNDS; FRED USREC</x:v>
      </x:c>
    </x:row>
    <x:row r="713" ht="23" customHeight="1">
      <x:c r="A713" s="12" t="n">
        <x:v>38808</x:v>
      </x:c>
      <x:c r="B713" s="9" t="n">
        <x:v>200.7</x:v>
      </x:c>
      <x:c r="C713" s="9" t="n">
        <x:v>4.99</x:v>
      </x:c>
      <x:c r="D713" s="9" t="n">
        <x:v>4.79</x:v>
      </x:c>
      <x:c r="E713" s="9" t="n">
        <x:v>0</x:v>
      </x:c>
      <x:c r="F713" s="9" t="str">
        <x:v>BLS CPIAUCSL; FRB GS10/FEDFUNDS; FRED USREC</x:v>
      </x:c>
    </x:row>
    <x:row r="714" ht="23" customHeight="1">
      <x:c r="A714" s="12" t="n">
        <x:v>38838</x:v>
      </x:c>
      <x:c r="B714" s="9" t="n">
        <x:v>201.3</x:v>
      </x:c>
      <x:c r="C714" s="9" t="n">
        <x:v>5.11</x:v>
      </x:c>
      <x:c r="D714" s="9" t="n">
        <x:v>4.94</x:v>
      </x:c>
      <x:c r="E714" s="9" t="n">
        <x:v>0</x:v>
      </x:c>
      <x:c r="F714" s="9" t="str">
        <x:v>BLS CPIAUCSL; FRB GS10/FEDFUNDS; FRED USREC</x:v>
      </x:c>
    </x:row>
    <x:row r="715" ht="23" customHeight="1">
      <x:c r="A715" s="12" t="n">
        <x:v>38869</x:v>
      </x:c>
      <x:c r="B715" s="9" t="n">
        <x:v>201.8</x:v>
      </x:c>
      <x:c r="C715" s="9" t="n">
        <x:v>5.11</x:v>
      </x:c>
      <x:c r="D715" s="9" t="n">
        <x:v>4.99</x:v>
      </x:c>
      <x:c r="E715" s="9" t="n">
        <x:v>0</x:v>
      </x:c>
      <x:c r="F715" s="9" t="str">
        <x:v>BLS CPIAUCSL; FRB GS10/FEDFUNDS; FRED USREC</x:v>
      </x:c>
    </x:row>
    <x:row r="716" ht="23" customHeight="1">
      <x:c r="A716" s="12" t="n">
        <x:v>38899</x:v>
      </x:c>
      <x:c r="B716" s="9" t="n">
        <x:v>202.9</x:v>
      </x:c>
      <x:c r="C716" s="9" t="n">
        <x:v>5.09</x:v>
      </x:c>
      <x:c r="D716" s="9" t="n">
        <x:v>5.24</x:v>
      </x:c>
      <x:c r="E716" s="9" t="n">
        <x:v>0</x:v>
      </x:c>
      <x:c r="F716" s="9" t="str">
        <x:v>BLS CPIAUCSL; FRB GS10/FEDFUNDS; FRED USREC</x:v>
      </x:c>
    </x:row>
    <x:row r="717" ht="23" customHeight="1">
      <x:c r="A717" s="12" t="n">
        <x:v>38930</x:v>
      </x:c>
      <x:c r="B717" s="9" t="n">
        <x:v>203.8</x:v>
      </x:c>
      <x:c r="C717" s="9" t="n">
        <x:v>4.88</x:v>
      </x:c>
      <x:c r="D717" s="9" t="n">
        <x:v>5.25</x:v>
      </x:c>
      <x:c r="E717" s="9" t="n">
        <x:v>0</x:v>
      </x:c>
      <x:c r="F717" s="9" t="str">
        <x:v>BLS CPIAUCSL; FRB GS10/FEDFUNDS; FRED USREC</x:v>
      </x:c>
    </x:row>
    <x:row r="718" ht="23" customHeight="1">
      <x:c r="A718" s="12" t="n">
        <x:v>38961</x:v>
      </x:c>
      <x:c r="B718" s="9" t="n">
        <x:v>202.8</x:v>
      </x:c>
      <x:c r="C718" s="9" t="n">
        <x:v>4.72</x:v>
      </x:c>
      <x:c r="D718" s="9" t="n">
        <x:v>5.25</x:v>
      </x:c>
      <x:c r="E718" s="9" t="n">
        <x:v>0</x:v>
      </x:c>
      <x:c r="F718" s="9" t="str">
        <x:v>BLS CPIAUCSL; FRB GS10/FEDFUNDS; FRED USREC</x:v>
      </x:c>
    </x:row>
    <x:row r="719" ht="23" customHeight="1">
      <x:c r="A719" s="12" t="n">
        <x:v>38991</x:v>
      </x:c>
      <x:c r="B719" s="9" t="n">
        <x:v>201.9</x:v>
      </x:c>
      <x:c r="C719" s="9" t="n">
        <x:v>4.73</x:v>
      </x:c>
      <x:c r="D719" s="9" t="n">
        <x:v>5.25</x:v>
      </x:c>
      <x:c r="E719" s="9" t="n">
        <x:v>0</x:v>
      </x:c>
      <x:c r="F719" s="9" t="str">
        <x:v>BLS CPIAUCSL; FRB GS10/FEDFUNDS; FRED USREC</x:v>
      </x:c>
    </x:row>
    <x:row r="720" ht="23" customHeight="1">
      <x:c r="A720" s="12" t="n">
        <x:v>39022</x:v>
      </x:c>
      <x:c r="B720" s="9" t="n">
        <x:v>202</x:v>
      </x:c>
      <x:c r="C720" s="9" t="n">
        <x:v>4.6</x:v>
      </x:c>
      <x:c r="D720" s="9" t="n">
        <x:v>5.25</x:v>
      </x:c>
      <x:c r="E720" s="9" t="n">
        <x:v>0</x:v>
      </x:c>
      <x:c r="F720" s="9" t="str">
        <x:v>BLS CPIAUCSL; FRB GS10/FEDFUNDS; FRED USREC</x:v>
      </x:c>
    </x:row>
    <x:row r="721" ht="23" customHeight="1">
      <x:c r="A721" s="12" t="n">
        <x:v>39052</x:v>
      </x:c>
      <x:c r="B721" s="9" t="n">
        <x:v>203.1</x:v>
      </x:c>
      <x:c r="C721" s="9" t="n">
        <x:v>4.56</x:v>
      </x:c>
      <x:c r="D721" s="9" t="n">
        <x:v>5.24</x:v>
      </x:c>
      <x:c r="E721" s="9" t="n">
        <x:v>0</x:v>
      </x:c>
      <x:c r="F721" s="9" t="str">
        <x:v>BLS CPIAUCSL; FRB GS10/FEDFUNDS; FRED USREC</x:v>
      </x:c>
    </x:row>
    <x:row r="722" ht="23" customHeight="1">
      <x:c r="A722" s="12" t="n">
        <x:v>39083</x:v>
      </x:c>
      <x:c r="B722" s="9" t="n">
        <x:v>203.437</x:v>
      </x:c>
      <x:c r="C722" s="9" t="n">
        <x:v>4.76</x:v>
      </x:c>
      <x:c r="D722" s="9" t="n">
        <x:v>5.25</x:v>
      </x:c>
      <x:c r="E722" s="9" t="n">
        <x:v>0</x:v>
      </x:c>
      <x:c r="F722" s="9" t="str">
        <x:v>BLS CPIAUCSL; FRB GS10/FEDFUNDS; FRED USREC</x:v>
      </x:c>
    </x:row>
    <x:row r="723" ht="23" customHeight="1">
      <x:c r="A723" s="12" t="n">
        <x:v>39114</x:v>
      </x:c>
      <x:c r="B723" s="9" t="n">
        <x:v>204.226</x:v>
      </x:c>
      <x:c r="C723" s="9" t="n">
        <x:v>4.72</x:v>
      </x:c>
      <x:c r="D723" s="9" t="n">
        <x:v>5.26</x:v>
      </x:c>
      <x:c r="E723" s="9" t="n">
        <x:v>0</x:v>
      </x:c>
      <x:c r="F723" s="9" t="str">
        <x:v>BLS CPIAUCSL; FRB GS10/FEDFUNDS; FRED USREC</x:v>
      </x:c>
    </x:row>
    <x:row r="724" ht="23" customHeight="1">
      <x:c r="A724" s="12" t="n">
        <x:v>39142</x:v>
      </x:c>
      <x:c r="B724" s="9" t="n">
        <x:v>205.288</x:v>
      </x:c>
      <x:c r="C724" s="9" t="n">
        <x:v>4.56</x:v>
      </x:c>
      <x:c r="D724" s="9" t="n">
        <x:v>5.26</x:v>
      </x:c>
      <x:c r="E724" s="9" t="n">
        <x:v>0</x:v>
      </x:c>
      <x:c r="F724" s="9" t="str">
        <x:v>BLS CPIAUCSL; FRB GS10/FEDFUNDS; FRED USREC</x:v>
      </x:c>
    </x:row>
    <x:row r="725" ht="23" customHeight="1">
      <x:c r="A725" s="12" t="n">
        <x:v>39173</x:v>
      </x:c>
      <x:c r="B725" s="9" t="n">
        <x:v>205.904</x:v>
      </x:c>
      <x:c r="C725" s="9" t="n">
        <x:v>4.69</x:v>
      </x:c>
      <x:c r="D725" s="9" t="n">
        <x:v>5.25</x:v>
      </x:c>
      <x:c r="E725" s="9" t="n">
        <x:v>0</x:v>
      </x:c>
      <x:c r="F725" s="9" t="str">
        <x:v>BLS CPIAUCSL; FRB GS10/FEDFUNDS; FRED USREC</x:v>
      </x:c>
    </x:row>
    <x:row r="726" ht="23" customHeight="1">
      <x:c r="A726" s="12" t="n">
        <x:v>39203</x:v>
      </x:c>
      <x:c r="B726" s="9" t="n">
        <x:v>206.755</x:v>
      </x:c>
      <x:c r="C726" s="9" t="n">
        <x:v>4.75</x:v>
      </x:c>
      <x:c r="D726" s="9" t="n">
        <x:v>5.25</x:v>
      </x:c>
      <x:c r="E726" s="9" t="n">
        <x:v>0</x:v>
      </x:c>
      <x:c r="F726" s="9" t="str">
        <x:v>BLS CPIAUCSL; FRB GS10/FEDFUNDS; FRED USREC</x:v>
      </x:c>
    </x:row>
    <x:row r="727" ht="23" customHeight="1">
      <x:c r="A727" s="12" t="n">
        <x:v>39234</x:v>
      </x:c>
      <x:c r="B727" s="9" t="n">
        <x:v>207.234</x:v>
      </x:c>
      <x:c r="C727" s="9" t="n">
        <x:v>5.1</x:v>
      </x:c>
      <x:c r="D727" s="9" t="n">
        <x:v>5.25</x:v>
      </x:c>
      <x:c r="E727" s="9" t="n">
        <x:v>0</x:v>
      </x:c>
      <x:c r="F727" s="9" t="str">
        <x:v>BLS CPIAUCSL; FRB GS10/FEDFUNDS; FRED USREC</x:v>
      </x:c>
    </x:row>
    <x:row r="728" ht="23" customHeight="1">
      <x:c r="A728" s="12" t="n">
        <x:v>39264</x:v>
      </x:c>
      <x:c r="B728" s="9" t="n">
        <x:v>207.603</x:v>
      </x:c>
      <x:c r="C728" s="9" t="n">
        <x:v>5</x:v>
      </x:c>
      <x:c r="D728" s="9" t="n">
        <x:v>5.26</x:v>
      </x:c>
      <x:c r="E728" s="9" t="n">
        <x:v>0</x:v>
      </x:c>
      <x:c r="F728" s="9" t="str">
        <x:v>BLS CPIAUCSL; FRB GS10/FEDFUNDS; FRED USREC</x:v>
      </x:c>
    </x:row>
    <x:row r="729" ht="23" customHeight="1">
      <x:c r="A729" s="12" t="n">
        <x:v>39295</x:v>
      </x:c>
      <x:c r="B729" s="9" t="n">
        <x:v>207.667</x:v>
      </x:c>
      <x:c r="C729" s="9" t="n">
        <x:v>4.67</x:v>
      </x:c>
      <x:c r="D729" s="9" t="n">
        <x:v>5.02</x:v>
      </x:c>
      <x:c r="E729" s="9" t="n">
        <x:v>0</x:v>
      </x:c>
      <x:c r="F729" s="9" t="str">
        <x:v>BLS CPIAUCSL; FRB GS10/FEDFUNDS; FRED USREC</x:v>
      </x:c>
    </x:row>
    <x:row r="730" ht="23" customHeight="1">
      <x:c r="A730" s="12" t="n">
        <x:v>39326</x:v>
      </x:c>
      <x:c r="B730" s="9" t="n">
        <x:v>208.547</x:v>
      </x:c>
      <x:c r="C730" s="9" t="n">
        <x:v>4.52</x:v>
      </x:c>
      <x:c r="D730" s="9" t="n">
        <x:v>4.94</x:v>
      </x:c>
      <x:c r="E730" s="9" t="n">
        <x:v>0</x:v>
      </x:c>
      <x:c r="F730" s="9" t="str">
        <x:v>BLS CPIAUCSL; FRB GS10/FEDFUNDS; FRED USREC</x:v>
      </x:c>
    </x:row>
    <x:row r="731" ht="23" customHeight="1">
      <x:c r="A731" s="12" t="n">
        <x:v>39356</x:v>
      </x:c>
      <x:c r="B731" s="9" t="n">
        <x:v>209.19</x:v>
      </x:c>
      <x:c r="C731" s="9" t="n">
        <x:v>4.53</x:v>
      </x:c>
      <x:c r="D731" s="9" t="n">
        <x:v>4.76</x:v>
      </x:c>
      <x:c r="E731" s="9" t="n">
        <x:v>0</x:v>
      </x:c>
      <x:c r="F731" s="9" t="str">
        <x:v>BLS CPIAUCSL; FRB GS10/FEDFUNDS; FRED USREC</x:v>
      </x:c>
    </x:row>
    <x:row r="732" ht="23" customHeight="1">
      <x:c r="A732" s="12" t="n">
        <x:v>39387</x:v>
      </x:c>
      <x:c r="B732" s="9" t="n">
        <x:v>210.834</x:v>
      </x:c>
      <x:c r="C732" s="9" t="n">
        <x:v>4.15</x:v>
      </x:c>
      <x:c r="D732" s="9" t="n">
        <x:v>4.49</x:v>
      </x:c>
      <x:c r="E732" s="9" t="n">
        <x:v>0</x:v>
      </x:c>
      <x:c r="F732" s="9" t="str">
        <x:v>BLS CPIAUCSL; FRB GS10/FEDFUNDS; FRED USREC</x:v>
      </x:c>
    </x:row>
    <x:row r="733" ht="23" customHeight="1">
      <x:c r="A733" s="12" t="n">
        <x:v>39417</x:v>
      </x:c>
      <x:c r="B733" s="9" t="n">
        <x:v>211.445</x:v>
      </x:c>
      <x:c r="C733" s="9" t="n">
        <x:v>4.1</x:v>
      </x:c>
      <x:c r="D733" s="9" t="n">
        <x:v>4.24</x:v>
      </x:c>
      <x:c r="E733" s="9" t="n">
        <x:v>0</x:v>
      </x:c>
      <x:c r="F733" s="9" t="str">
        <x:v>BLS CPIAUCSL; FRB GS10/FEDFUNDS; FRED USREC</x:v>
      </x:c>
    </x:row>
    <x:row r="734" ht="23" customHeight="1">
      <x:c r="A734" s="12" t="n">
        <x:v>39448</x:v>
      </x:c>
      <x:c r="B734" s="9" t="n">
        <x:v>212.174</x:v>
      </x:c>
      <x:c r="C734" s="9" t="n">
        <x:v>3.74</x:v>
      </x:c>
      <x:c r="D734" s="9" t="n">
        <x:v>3.94</x:v>
      </x:c>
      <x:c r="E734" s="9" t="n">
        <x:v>1</x:v>
      </x:c>
      <x:c r="F734" s="9" t="str">
        <x:v>BLS CPIAUCSL; FRB GS10/FEDFUNDS; FRED USREC</x:v>
      </x:c>
    </x:row>
    <x:row r="735" ht="23" customHeight="1">
      <x:c r="A735" s="12" t="n">
        <x:v>39479</x:v>
      </x:c>
      <x:c r="B735" s="9" t="n">
        <x:v>212.687</x:v>
      </x:c>
      <x:c r="C735" s="9" t="n">
        <x:v>3.74</x:v>
      </x:c>
      <x:c r="D735" s="9" t="n">
        <x:v>2.98</x:v>
      </x:c>
      <x:c r="E735" s="9" t="n">
        <x:v>1</x:v>
      </x:c>
      <x:c r="F735" s="9" t="str">
        <x:v>BLS CPIAUCSL; FRB GS10/FEDFUNDS; FRED USREC</x:v>
      </x:c>
    </x:row>
    <x:row r="736" ht="23" customHeight="1">
      <x:c r="A736" s="12" t="n">
        <x:v>39508</x:v>
      </x:c>
      <x:c r="B736" s="9" t="n">
        <x:v>213.448</x:v>
      </x:c>
      <x:c r="C736" s="9" t="n">
        <x:v>3.51</x:v>
      </x:c>
      <x:c r="D736" s="9" t="n">
        <x:v>2.61</x:v>
      </x:c>
      <x:c r="E736" s="9" t="n">
        <x:v>1</x:v>
      </x:c>
      <x:c r="F736" s="9" t="str">
        <x:v>BLS CPIAUCSL; FRB GS10/FEDFUNDS; FRED USREC</x:v>
      </x:c>
    </x:row>
    <x:row r="737" ht="23" customHeight="1">
      <x:c r="A737" s="12" t="n">
        <x:v>39539</x:v>
      </x:c>
      <x:c r="B737" s="9" t="n">
        <x:v>213.942</x:v>
      </x:c>
      <x:c r="C737" s="9" t="n">
        <x:v>3.68</x:v>
      </x:c>
      <x:c r="D737" s="9" t="n">
        <x:v>2.28</x:v>
      </x:c>
      <x:c r="E737" s="9" t="n">
        <x:v>1</x:v>
      </x:c>
      <x:c r="F737" s="9" t="str">
        <x:v>BLS CPIAUCSL; FRB GS10/FEDFUNDS; FRED USREC</x:v>
      </x:c>
    </x:row>
    <x:row r="738" ht="23" customHeight="1">
      <x:c r="A738" s="12" t="n">
        <x:v>39569</x:v>
      </x:c>
      <x:c r="B738" s="9" t="n">
        <x:v>215.208</x:v>
      </x:c>
      <x:c r="C738" s="9" t="n">
        <x:v>3.88</x:v>
      </x:c>
      <x:c r="D738" s="9" t="n">
        <x:v>1.98</x:v>
      </x:c>
      <x:c r="E738" s="9" t="n">
        <x:v>1</x:v>
      </x:c>
      <x:c r="F738" s="9" t="str">
        <x:v>BLS CPIAUCSL; FRB GS10/FEDFUNDS; FRED USREC</x:v>
      </x:c>
    </x:row>
    <x:row r="739" ht="23" customHeight="1">
      <x:c r="A739" s="12" t="n">
        <x:v>39600</x:v>
      </x:c>
      <x:c r="B739" s="9" t="n">
        <x:v>217.463</x:v>
      </x:c>
      <x:c r="C739" s="9" t="n">
        <x:v>4.1</x:v>
      </x:c>
      <x:c r="D739" s="9" t="n">
        <x:v>2</x:v>
      </x:c>
      <x:c r="E739" s="9" t="n">
        <x:v>1</x:v>
      </x:c>
      <x:c r="F739" s="9" t="str">
        <x:v>BLS CPIAUCSL; FRB GS10/FEDFUNDS; FRED USREC</x:v>
      </x:c>
    </x:row>
    <x:row r="740" ht="23" customHeight="1">
      <x:c r="A740" s="12" t="n">
        <x:v>39630</x:v>
      </x:c>
      <x:c r="B740" s="9" t="n">
        <x:v>219.016</x:v>
      </x:c>
      <x:c r="C740" s="9" t="n">
        <x:v>4.01</x:v>
      </x:c>
      <x:c r="D740" s="9" t="n">
        <x:v>2.01</x:v>
      </x:c>
      <x:c r="E740" s="9" t="n">
        <x:v>1</x:v>
      </x:c>
      <x:c r="F740" s="9" t="str">
        <x:v>BLS CPIAUCSL; FRB GS10/FEDFUNDS; FRED USREC</x:v>
      </x:c>
    </x:row>
    <x:row r="741" ht="23" customHeight="1">
      <x:c r="A741" s="12" t="n">
        <x:v>39661</x:v>
      </x:c>
      <x:c r="B741" s="9" t="n">
        <x:v>218.69</x:v>
      </x:c>
      <x:c r="C741" s="9" t="n">
        <x:v>3.89</x:v>
      </x:c>
      <x:c r="D741" s="9" t="n">
        <x:v>2</x:v>
      </x:c>
      <x:c r="E741" s="9" t="n">
        <x:v>1</x:v>
      </x:c>
      <x:c r="F741" s="9" t="str">
        <x:v>BLS CPIAUCSL; FRB GS10/FEDFUNDS; FRED USREC</x:v>
      </x:c>
    </x:row>
    <x:row r="742" ht="23" customHeight="1">
      <x:c r="A742" s="12" t="n">
        <x:v>39692</x:v>
      </x:c>
      <x:c r="B742" s="9" t="n">
        <x:v>218.877</x:v>
      </x:c>
      <x:c r="C742" s="9" t="n">
        <x:v>3.69</x:v>
      </x:c>
      <x:c r="D742" s="9" t="n">
        <x:v>1.81</x:v>
      </x:c>
      <x:c r="E742" s="9" t="n">
        <x:v>1</x:v>
      </x:c>
      <x:c r="F742" s="9" t="str">
        <x:v>BLS CPIAUCSL; FRB GS10/FEDFUNDS; FRED USREC</x:v>
      </x:c>
    </x:row>
    <x:row r="743" ht="23" customHeight="1">
      <x:c r="A743" s="12" t="n">
        <x:v>39722</x:v>
      </x:c>
      <x:c r="B743" s="9" t="n">
        <x:v>216.995</x:v>
      </x:c>
      <x:c r="C743" s="9" t="n">
        <x:v>3.81</x:v>
      </x:c>
      <x:c r="D743" s="9" t="n">
        <x:v>0.97</x:v>
      </x:c>
      <x:c r="E743" s="9" t="n">
        <x:v>1</x:v>
      </x:c>
      <x:c r="F743" s="9" t="str">
        <x:v>BLS CPIAUCSL; FRB GS10/FEDFUNDS; FRED USREC</x:v>
      </x:c>
    </x:row>
    <x:row r="744" ht="23" customHeight="1">
      <x:c r="A744" s="12" t="n">
        <x:v>39753</x:v>
      </x:c>
      <x:c r="B744" s="9" t="n">
        <x:v>213.153</x:v>
      </x:c>
      <x:c r="C744" s="9" t="n">
        <x:v>3.53</x:v>
      </x:c>
      <x:c r="D744" s="9" t="n">
        <x:v>0.39</x:v>
      </x:c>
      <x:c r="E744" s="9" t="n">
        <x:v>1</x:v>
      </x:c>
      <x:c r="F744" s="9" t="str">
        <x:v>BLS CPIAUCSL; FRB GS10/FEDFUNDS; FRED USREC</x:v>
      </x:c>
    </x:row>
    <x:row r="745" ht="23" customHeight="1">
      <x:c r="A745" s="12" t="n">
        <x:v>39783</x:v>
      </x:c>
      <x:c r="B745" s="9" t="n">
        <x:v>211.398</x:v>
      </x:c>
      <x:c r="C745" s="9" t="n">
        <x:v>2.42</x:v>
      </x:c>
      <x:c r="D745" s="9" t="n">
        <x:v>0.16</x:v>
      </x:c>
      <x:c r="E745" s="9" t="n">
        <x:v>1</x:v>
      </x:c>
      <x:c r="F745" s="9" t="str">
        <x:v>BLS CPIAUCSL; FRB GS10/FEDFUNDS; FRED USREC</x:v>
      </x:c>
    </x:row>
    <x:row r="746" ht="23" customHeight="1">
      <x:c r="A746" s="12" t="n">
        <x:v>39814</x:v>
      </x:c>
      <x:c r="B746" s="9" t="n">
        <x:v>211.933</x:v>
      </x:c>
      <x:c r="C746" s="9" t="n">
        <x:v>2.52</x:v>
      </x:c>
      <x:c r="D746" s="9" t="n">
        <x:v>0.15</x:v>
      </x:c>
      <x:c r="E746" s="9" t="n">
        <x:v>1</x:v>
      </x:c>
      <x:c r="F746" s="9" t="str">
        <x:v>BLS CPIAUCSL; FRB GS10/FEDFUNDS; FRED USREC</x:v>
      </x:c>
    </x:row>
    <x:row r="747" ht="23" customHeight="1">
      <x:c r="A747" s="12" t="n">
        <x:v>39845</x:v>
      </x:c>
      <x:c r="B747" s="9" t="n">
        <x:v>212.705</x:v>
      </x:c>
      <x:c r="C747" s="9" t="n">
        <x:v>2.87</x:v>
      </x:c>
      <x:c r="D747" s="9" t="n">
        <x:v>0.22</x:v>
      </x:c>
      <x:c r="E747" s="9" t="n">
        <x:v>1</x:v>
      </x:c>
      <x:c r="F747" s="9" t="str">
        <x:v>BLS CPIAUCSL; FRB GS10/FEDFUNDS; FRED USREC</x:v>
      </x:c>
    </x:row>
    <x:row r="748" ht="23" customHeight="1">
      <x:c r="A748" s="12" t="n">
        <x:v>39873</x:v>
      </x:c>
      <x:c r="B748" s="9" t="n">
        <x:v>212.495</x:v>
      </x:c>
      <x:c r="C748" s="9" t="n">
        <x:v>2.82</x:v>
      </x:c>
      <x:c r="D748" s="9" t="n">
        <x:v>0.18</x:v>
      </x:c>
      <x:c r="E748" s="9" t="n">
        <x:v>1</x:v>
      </x:c>
      <x:c r="F748" s="9" t="str">
        <x:v>BLS CPIAUCSL; FRB GS10/FEDFUNDS; FRED USREC</x:v>
      </x:c>
    </x:row>
    <x:row r="749" ht="23" customHeight="1">
      <x:c r="A749" s="12" t="n">
        <x:v>39904</x:v>
      </x:c>
      <x:c r="B749" s="9" t="n">
        <x:v>212.709</x:v>
      </x:c>
      <x:c r="C749" s="9" t="n">
        <x:v>2.93</x:v>
      </x:c>
      <x:c r="D749" s="9" t="n">
        <x:v>0.15</x:v>
      </x:c>
      <x:c r="E749" s="9" t="n">
        <x:v>1</x:v>
      </x:c>
      <x:c r="F749" s="9" t="str">
        <x:v>BLS CPIAUCSL; FRB GS10/FEDFUNDS; FRED USREC</x:v>
      </x:c>
    </x:row>
    <x:row r="750" ht="23" customHeight="1">
      <x:c r="A750" s="12" t="n">
        <x:v>39934</x:v>
      </x:c>
      <x:c r="B750" s="9" t="n">
        <x:v>213.022</x:v>
      </x:c>
      <x:c r="C750" s="9" t="n">
        <x:v>3.29</x:v>
      </x:c>
      <x:c r="D750" s="9" t="n">
        <x:v>0.18</x:v>
      </x:c>
      <x:c r="E750" s="9" t="n">
        <x:v>1</x:v>
      </x:c>
      <x:c r="F750" s="9" t="str">
        <x:v>BLS CPIAUCSL; FRB GS10/FEDFUNDS; FRED USREC</x:v>
      </x:c>
    </x:row>
    <x:row r="751" ht="23" customHeight="1">
      <x:c r="A751" s="12" t="n">
        <x:v>39965</x:v>
      </x:c>
      <x:c r="B751" s="9" t="n">
        <x:v>214.79</x:v>
      </x:c>
      <x:c r="C751" s="9" t="n">
        <x:v>3.72</x:v>
      </x:c>
      <x:c r="D751" s="9" t="n">
        <x:v>0.21</x:v>
      </x:c>
      <x:c r="E751" s="9" t="n">
        <x:v>1</x:v>
      </x:c>
      <x:c r="F751" s="9" t="str">
        <x:v>BLS CPIAUCSL; FRB GS10/FEDFUNDS; FRED USREC</x:v>
      </x:c>
    </x:row>
    <x:row r="752" ht="23" customHeight="1">
      <x:c r="A752" s="12" t="n">
        <x:v>39995</x:v>
      </x:c>
      <x:c r="B752" s="9" t="n">
        <x:v>214.726</x:v>
      </x:c>
      <x:c r="C752" s="9" t="n">
        <x:v>3.56</x:v>
      </x:c>
      <x:c r="D752" s="9" t="n">
        <x:v>0.16</x:v>
      </x:c>
      <x:c r="E752" s="9" t="n">
        <x:v>0</x:v>
      </x:c>
      <x:c r="F752" s="9" t="str">
        <x:v>BLS CPIAUCSL; FRB GS10/FEDFUNDS; FRED USREC</x:v>
      </x:c>
    </x:row>
    <x:row r="753" ht="23" customHeight="1">
      <x:c r="A753" s="12" t="n">
        <x:v>40026</x:v>
      </x:c>
      <x:c r="B753" s="9" t="n">
        <x:v>215.445</x:v>
      </x:c>
      <x:c r="C753" s="9" t="n">
        <x:v>3.59</x:v>
      </x:c>
      <x:c r="D753" s="9" t="n">
        <x:v>0.16</x:v>
      </x:c>
      <x:c r="E753" s="9" t="n">
        <x:v>0</x:v>
      </x:c>
      <x:c r="F753" s="9" t="str">
        <x:v>BLS CPIAUCSL; FRB GS10/FEDFUNDS; FRED USREC</x:v>
      </x:c>
    </x:row>
    <x:row r="754" ht="23" customHeight="1">
      <x:c r="A754" s="12" t="n">
        <x:v>40057</x:v>
      </x:c>
      <x:c r="B754" s="9" t="n">
        <x:v>215.861</x:v>
      </x:c>
      <x:c r="C754" s="9" t="n">
        <x:v>3.4</x:v>
      </x:c>
      <x:c r="D754" s="9" t="n">
        <x:v>0.15</x:v>
      </x:c>
      <x:c r="E754" s="9" t="n">
        <x:v>0</x:v>
      </x:c>
      <x:c r="F754" s="9" t="str">
        <x:v>BLS CPIAUCSL; FRB GS10/FEDFUNDS; FRED USREC</x:v>
      </x:c>
    </x:row>
    <x:row r="755" ht="23" customHeight="1">
      <x:c r="A755" s="12" t="n">
        <x:v>40087</x:v>
      </x:c>
      <x:c r="B755" s="9" t="n">
        <x:v>216.509</x:v>
      </x:c>
      <x:c r="C755" s="9" t="n">
        <x:v>3.39</x:v>
      </x:c>
      <x:c r="D755" s="9" t="n">
        <x:v>0.12</x:v>
      </x:c>
      <x:c r="E755" s="9" t="n">
        <x:v>0</x:v>
      </x:c>
      <x:c r="F755" s="9" t="str">
        <x:v>BLS CPIAUCSL; FRB GS10/FEDFUNDS; FRED USREC</x:v>
      </x:c>
    </x:row>
    <x:row r="756" ht="23" customHeight="1">
      <x:c r="A756" s="12" t="n">
        <x:v>40118</x:v>
      </x:c>
      <x:c r="B756" s="9" t="n">
        <x:v>217.234</x:v>
      </x:c>
      <x:c r="C756" s="9" t="n">
        <x:v>3.4</x:v>
      </x:c>
      <x:c r="D756" s="9" t="n">
        <x:v>0.12</x:v>
      </x:c>
      <x:c r="E756" s="9" t="n">
        <x:v>0</x:v>
      </x:c>
      <x:c r="F756" s="9" t="str">
        <x:v>BLS CPIAUCSL; FRB GS10/FEDFUNDS; FRED USREC</x:v>
      </x:c>
    </x:row>
    <x:row r="757" ht="23" customHeight="1">
      <x:c r="A757" s="12" t="n">
        <x:v>40148</x:v>
      </x:c>
      <x:c r="B757" s="9" t="n">
        <x:v>217.347</x:v>
      </x:c>
      <x:c r="C757" s="9" t="n">
        <x:v>3.59</x:v>
      </x:c>
      <x:c r="D757" s="9" t="n">
        <x:v>0.12</x:v>
      </x:c>
      <x:c r="E757" s="9" t="n">
        <x:v>0</x:v>
      </x:c>
      <x:c r="F757" s="9" t="str">
        <x:v>BLS CPIAUCSL; FRB GS10/FEDFUNDS; FRED USREC</x:v>
      </x:c>
    </x:row>
    <x:row r="758" ht="23" customHeight="1">
      <x:c r="A758" s="12" t="n">
        <x:v>40179</x:v>
      </x:c>
      <x:c r="B758" s="9" t="n">
        <x:v>217.488</x:v>
      </x:c>
      <x:c r="C758" s="9" t="n">
        <x:v>3.73</x:v>
      </x:c>
      <x:c r="D758" s="9" t="n">
        <x:v>0.11</x:v>
      </x:c>
      <x:c r="E758" s="9" t="n">
        <x:v>0</x:v>
      </x:c>
      <x:c r="F758" s="9" t="str">
        <x:v>BLS CPIAUCSL; FRB GS10/FEDFUNDS; FRED USREC</x:v>
      </x:c>
    </x:row>
    <x:row r="759" ht="23" customHeight="1">
      <x:c r="A759" s="12" t="n">
        <x:v>40210</x:v>
      </x:c>
      <x:c r="B759" s="9" t="n">
        <x:v>217.281</x:v>
      </x:c>
      <x:c r="C759" s="9" t="n">
        <x:v>3.69</x:v>
      </x:c>
      <x:c r="D759" s="9" t="n">
        <x:v>0.13</x:v>
      </x:c>
      <x:c r="E759" s="9" t="n">
        <x:v>0</x:v>
      </x:c>
      <x:c r="F759" s="9" t="str">
        <x:v>BLS CPIAUCSL; FRB GS10/FEDFUNDS; FRED USREC</x:v>
      </x:c>
    </x:row>
    <x:row r="760" ht="23" customHeight="1">
      <x:c r="A760" s="12" t="n">
        <x:v>40238</x:v>
      </x:c>
      <x:c r="B760" s="9" t="n">
        <x:v>217.353</x:v>
      </x:c>
      <x:c r="C760" s="9" t="n">
        <x:v>3.73</x:v>
      </x:c>
      <x:c r="D760" s="9" t="n">
        <x:v>0.16</x:v>
      </x:c>
      <x:c r="E760" s="9" t="n">
        <x:v>0</x:v>
      </x:c>
      <x:c r="F760" s="9" t="str">
        <x:v>BLS CPIAUCSL; FRB GS10/FEDFUNDS; FRED USREC</x:v>
      </x:c>
    </x:row>
    <x:row r="761" ht="23" customHeight="1">
      <x:c r="A761" s="12" t="n">
        <x:v>40269</x:v>
      </x:c>
      <x:c r="B761" s="9" t="n">
        <x:v>217.403</x:v>
      </x:c>
      <x:c r="C761" s="9" t="n">
        <x:v>3.85</x:v>
      </x:c>
      <x:c r="D761" s="9" t="n">
        <x:v>0.2</x:v>
      </x:c>
      <x:c r="E761" s="9" t="n">
        <x:v>0</x:v>
      </x:c>
      <x:c r="F761" s="9" t="str">
        <x:v>BLS CPIAUCSL; FRB GS10/FEDFUNDS; FRED USREC</x:v>
      </x:c>
    </x:row>
    <x:row r="762" ht="23" customHeight="1">
      <x:c r="A762" s="12" t="n">
        <x:v>40299</x:v>
      </x:c>
      <x:c r="B762" s="9" t="n">
        <x:v>217.29</x:v>
      </x:c>
      <x:c r="C762" s="9" t="n">
        <x:v>3.42</x:v>
      </x:c>
      <x:c r="D762" s="9" t="n">
        <x:v>0.2</x:v>
      </x:c>
      <x:c r="E762" s="9" t="n">
        <x:v>0</x:v>
      </x:c>
      <x:c r="F762" s="9" t="str">
        <x:v>BLS CPIAUCSL; FRB GS10/FEDFUNDS; FRED USREC</x:v>
      </x:c>
    </x:row>
    <x:row r="763" ht="23" customHeight="1">
      <x:c r="A763" s="12" t="n">
        <x:v>40330</x:v>
      </x:c>
      <x:c r="B763" s="9" t="n">
        <x:v>217.199</x:v>
      </x:c>
      <x:c r="C763" s="9" t="n">
        <x:v>3.2</x:v>
      </x:c>
      <x:c r="D763" s="9" t="n">
        <x:v>0.18</x:v>
      </x:c>
      <x:c r="E763" s="9" t="n">
        <x:v>0</x:v>
      </x:c>
      <x:c r="F763" s="9" t="str">
        <x:v>BLS CPIAUCSL; FRB GS10/FEDFUNDS; FRED USREC</x:v>
      </x:c>
    </x:row>
    <x:row r="764" ht="23" customHeight="1">
      <x:c r="A764" s="12" t="n">
        <x:v>40360</x:v>
      </x:c>
      <x:c r="B764" s="9" t="n">
        <x:v>217.605</x:v>
      </x:c>
      <x:c r="C764" s="9" t="n">
        <x:v>3.01</x:v>
      </x:c>
      <x:c r="D764" s="9" t="n">
        <x:v>0.18</x:v>
      </x:c>
      <x:c r="E764" s="9" t="n">
        <x:v>0</x:v>
      </x:c>
      <x:c r="F764" s="9" t="str">
        <x:v>BLS CPIAUCSL; FRB GS10/FEDFUNDS; FRED USREC</x:v>
      </x:c>
    </x:row>
    <x:row r="765" ht="23" customHeight="1">
      <x:c r="A765" s="12" t="n">
        <x:v>40391</x:v>
      </x:c>
      <x:c r="B765" s="9" t="n">
        <x:v>217.923</x:v>
      </x:c>
      <x:c r="C765" s="9" t="n">
        <x:v>2.7</x:v>
      </x:c>
      <x:c r="D765" s="9" t="n">
        <x:v>0.19</x:v>
      </x:c>
      <x:c r="E765" s="9" t="n">
        <x:v>0</x:v>
      </x:c>
      <x:c r="F765" s="9" t="str">
        <x:v>BLS CPIAUCSL; FRB GS10/FEDFUNDS; FRED USREC</x:v>
      </x:c>
    </x:row>
    <x:row r="766" ht="23" customHeight="1">
      <x:c r="A766" s="12" t="n">
        <x:v>40422</x:v>
      </x:c>
      <x:c r="B766" s="9" t="n">
        <x:v>218.275</x:v>
      </x:c>
      <x:c r="C766" s="9" t="n">
        <x:v>2.65</x:v>
      </x:c>
      <x:c r="D766" s="9" t="n">
        <x:v>0.19</x:v>
      </x:c>
      <x:c r="E766" s="9" t="n">
        <x:v>0</x:v>
      </x:c>
      <x:c r="F766" s="9" t="str">
        <x:v>BLS CPIAUCSL; FRB GS10/FEDFUNDS; FRED USREC</x:v>
      </x:c>
    </x:row>
    <x:row r="767" ht="23" customHeight="1">
      <x:c r="A767" s="12" t="n">
        <x:v>40452</x:v>
      </x:c>
      <x:c r="B767" s="9" t="n">
        <x:v>219.035</x:v>
      </x:c>
      <x:c r="C767" s="9" t="n">
        <x:v>2.54</x:v>
      </x:c>
      <x:c r="D767" s="9" t="n">
        <x:v>0.19</x:v>
      </x:c>
      <x:c r="E767" s="9" t="n">
        <x:v>0</x:v>
      </x:c>
      <x:c r="F767" s="9" t="str">
        <x:v>BLS CPIAUCSL; FRB GS10/FEDFUNDS; FRED USREC</x:v>
      </x:c>
    </x:row>
    <x:row r="768" ht="23" customHeight="1">
      <x:c r="A768" s="12" t="n">
        <x:v>40483</x:v>
      </x:c>
      <x:c r="B768" s="9" t="n">
        <x:v>219.59</x:v>
      </x:c>
      <x:c r="C768" s="9" t="n">
        <x:v>2.76</x:v>
      </x:c>
      <x:c r="D768" s="9" t="n">
        <x:v>0.19</x:v>
      </x:c>
      <x:c r="E768" s="9" t="n">
        <x:v>0</x:v>
      </x:c>
      <x:c r="F768" s="9" t="str">
        <x:v>BLS CPIAUCSL; FRB GS10/FEDFUNDS; FRED USREC</x:v>
      </x:c>
    </x:row>
    <x:row r="769" ht="23" customHeight="1">
      <x:c r="A769" s="12" t="n">
        <x:v>40513</x:v>
      </x:c>
      <x:c r="B769" s="9" t="n">
        <x:v>220.472</x:v>
      </x:c>
      <x:c r="C769" s="9" t="n">
        <x:v>3.29</x:v>
      </x:c>
      <x:c r="D769" s="9" t="n">
        <x:v>0.18</x:v>
      </x:c>
      <x:c r="E769" s="9" t="n">
        <x:v>0</x:v>
      </x:c>
      <x:c r="F769" s="9" t="str">
        <x:v>BLS CPIAUCSL; FRB GS10/FEDFUNDS; FRED USREC</x:v>
      </x:c>
    </x:row>
    <x:row r="770" ht="23" customHeight="1">
      <x:c r="A770" s="12" t="n">
        <x:v>40544</x:v>
      </x:c>
      <x:c r="B770" s="9" t="n">
        <x:v>221.187</x:v>
      </x:c>
      <x:c r="C770" s="9" t="n">
        <x:v>3.39</x:v>
      </x:c>
      <x:c r="D770" s="9" t="n">
        <x:v>0.17</x:v>
      </x:c>
      <x:c r="E770" s="9" t="n">
        <x:v>0</x:v>
      </x:c>
      <x:c r="F770" s="9" t="str">
        <x:v>BLS CPIAUCSL; FRB GS10/FEDFUNDS; FRED USREC</x:v>
      </x:c>
    </x:row>
    <x:row r="771" ht="23" customHeight="1">
      <x:c r="A771" s="12" t="n">
        <x:v>40575</x:v>
      </x:c>
      <x:c r="B771" s="9" t="n">
        <x:v>221.898</x:v>
      </x:c>
      <x:c r="C771" s="9" t="n">
        <x:v>3.58</x:v>
      </x:c>
      <x:c r="D771" s="9" t="n">
        <x:v>0.16</x:v>
      </x:c>
      <x:c r="E771" s="9" t="n">
        <x:v>0</x:v>
      </x:c>
      <x:c r="F771" s="9" t="str">
        <x:v>BLS CPIAUCSL; FRB GS10/FEDFUNDS; FRED USREC</x:v>
      </x:c>
    </x:row>
    <x:row r="772" ht="23" customHeight="1">
      <x:c r="A772" s="12" t="n">
        <x:v>40603</x:v>
      </x:c>
      <x:c r="B772" s="9" t="n">
        <x:v>223.046</x:v>
      </x:c>
      <x:c r="C772" s="9" t="n">
        <x:v>3.41</x:v>
      </x:c>
      <x:c r="D772" s="9" t="n">
        <x:v>0.14</x:v>
      </x:c>
      <x:c r="E772" s="9" t="n">
        <x:v>0</x:v>
      </x:c>
      <x:c r="F772" s="9" t="str">
        <x:v>BLS CPIAUCSL; FRB GS10/FEDFUNDS; FRED USREC</x:v>
      </x:c>
    </x:row>
    <x:row r="773" ht="23" customHeight="1">
      <x:c r="A773" s="12" t="n">
        <x:v>40634</x:v>
      </x:c>
      <x:c r="B773" s="9" t="n">
        <x:v>224.093</x:v>
      </x:c>
      <x:c r="C773" s="9" t="n">
        <x:v>3.46</x:v>
      </x:c>
      <x:c r="D773" s="9" t="n">
        <x:v>0.1</x:v>
      </x:c>
      <x:c r="E773" s="9" t="n">
        <x:v>0</x:v>
      </x:c>
      <x:c r="F773" s="9" t="str">
        <x:v>BLS CPIAUCSL; FRB GS10/FEDFUNDS; FRED USREC</x:v>
      </x:c>
    </x:row>
    <x:row r="774" ht="23" customHeight="1">
      <x:c r="A774" s="12" t="n">
        <x:v>40664</x:v>
      </x:c>
      <x:c r="B774" s="9" t="n">
        <x:v>224.806</x:v>
      </x:c>
      <x:c r="C774" s="9" t="n">
        <x:v>3.17</x:v>
      </x:c>
      <x:c r="D774" s="9" t="n">
        <x:v>0.09</x:v>
      </x:c>
      <x:c r="E774" s="9" t="n">
        <x:v>0</x:v>
      </x:c>
      <x:c r="F774" s="9" t="str">
        <x:v>BLS CPIAUCSL; FRB GS10/FEDFUNDS; FRED USREC</x:v>
      </x:c>
    </x:row>
    <x:row r="775" ht="23" customHeight="1">
      <x:c r="A775" s="12" t="n">
        <x:v>40695</x:v>
      </x:c>
      <x:c r="B775" s="9" t="n">
        <x:v>224.806</x:v>
      </x:c>
      <x:c r="C775" s="9" t="n">
        <x:v>3</x:v>
      </x:c>
      <x:c r="D775" s="9" t="n">
        <x:v>0.09</x:v>
      </x:c>
      <x:c r="E775" s="9" t="n">
        <x:v>0</x:v>
      </x:c>
      <x:c r="F775" s="9" t="str">
        <x:v>BLS CPIAUCSL; FRB GS10/FEDFUNDS; FRED USREC</x:v>
      </x:c>
    </x:row>
    <x:row r="776" ht="23" customHeight="1">
      <x:c r="A776" s="12" t="n">
        <x:v>40725</x:v>
      </x:c>
      <x:c r="B776" s="9" t="n">
        <x:v>225.395</x:v>
      </x:c>
      <x:c r="C776" s="9" t="n">
        <x:v>3</x:v>
      </x:c>
      <x:c r="D776" s="9" t="n">
        <x:v>0.07</x:v>
      </x:c>
      <x:c r="E776" s="9" t="n">
        <x:v>0</x:v>
      </x:c>
      <x:c r="F776" s="9" t="str">
        <x:v>BLS CPIAUCSL; FRB GS10/FEDFUNDS; FRED USREC</x:v>
      </x:c>
    </x:row>
    <x:row r="777" ht="23" customHeight="1">
      <x:c r="A777" s="12" t="n">
        <x:v>40756</x:v>
      </x:c>
      <x:c r="B777" s="9" t="n">
        <x:v>226.106</x:v>
      </x:c>
      <x:c r="C777" s="9" t="n">
        <x:v>2.3</x:v>
      </x:c>
      <x:c r="D777" s="9" t="n">
        <x:v>0.1</x:v>
      </x:c>
      <x:c r="E777" s="9" t="n">
        <x:v>0</x:v>
      </x:c>
      <x:c r="F777" s="9" t="str">
        <x:v>BLS CPIAUCSL; FRB GS10/FEDFUNDS; FRED USREC</x:v>
      </x:c>
    </x:row>
    <x:row r="778" ht="23" customHeight="1">
      <x:c r="A778" s="12" t="n">
        <x:v>40787</x:v>
      </x:c>
      <x:c r="B778" s="9" t="n">
        <x:v>226.597</x:v>
      </x:c>
      <x:c r="C778" s="9" t="n">
        <x:v>1.98</x:v>
      </x:c>
      <x:c r="D778" s="9" t="n">
        <x:v>0.08</x:v>
      </x:c>
      <x:c r="E778" s="9" t="n">
        <x:v>0</x:v>
      </x:c>
      <x:c r="F778" s="9" t="str">
        <x:v>BLS CPIAUCSL; FRB GS10/FEDFUNDS; FRED USREC</x:v>
      </x:c>
    </x:row>
    <x:row r="779" ht="23" customHeight="1">
      <x:c r="A779" s="12" t="n">
        <x:v>40817</x:v>
      </x:c>
      <x:c r="B779" s="9" t="n">
        <x:v>226.75</x:v>
      </x:c>
      <x:c r="C779" s="9" t="n">
        <x:v>2.15</x:v>
      </x:c>
      <x:c r="D779" s="9" t="n">
        <x:v>0.07</x:v>
      </x:c>
      <x:c r="E779" s="9" t="n">
        <x:v>0</x:v>
      </x:c>
      <x:c r="F779" s="9" t="str">
        <x:v>BLS CPIAUCSL; FRB GS10/FEDFUNDS; FRED USREC</x:v>
      </x:c>
    </x:row>
    <x:row r="780" ht="23" customHeight="1">
      <x:c r="A780" s="12" t="n">
        <x:v>40848</x:v>
      </x:c>
      <x:c r="B780" s="9" t="n">
        <x:v>227.169</x:v>
      </x:c>
      <x:c r="C780" s="9" t="n">
        <x:v>2.01</x:v>
      </x:c>
      <x:c r="D780" s="9" t="n">
        <x:v>0.08</x:v>
      </x:c>
      <x:c r="E780" s="9" t="n">
        <x:v>0</x:v>
      </x:c>
      <x:c r="F780" s="9" t="str">
        <x:v>BLS CPIAUCSL; FRB GS10/FEDFUNDS; FRED USREC</x:v>
      </x:c>
    </x:row>
    <x:row r="781" ht="23" customHeight="1">
      <x:c r="A781" s="12" t="n">
        <x:v>40878</x:v>
      </x:c>
      <x:c r="B781" s="9" t="n">
        <x:v>227.223</x:v>
      </x:c>
      <x:c r="C781" s="9" t="n">
        <x:v>1.98</x:v>
      </x:c>
      <x:c r="D781" s="9" t="n">
        <x:v>0.07</x:v>
      </x:c>
      <x:c r="E781" s="9" t="n">
        <x:v>0</x:v>
      </x:c>
      <x:c r="F781" s="9" t="str">
        <x:v>BLS CPIAUCSL; FRB GS10/FEDFUNDS; FRED USREC</x:v>
      </x:c>
    </x:row>
    <x:row r="782" ht="23" customHeight="1">
      <x:c r="A782" s="12" t="n">
        <x:v>40909</x:v>
      </x:c>
      <x:c r="B782" s="9" t="n">
        <x:v>227.842</x:v>
      </x:c>
      <x:c r="C782" s="9" t="n">
        <x:v>1.97</x:v>
      </x:c>
      <x:c r="D782" s="9" t="n">
        <x:v>0.08</x:v>
      </x:c>
      <x:c r="E782" s="9" t="n">
        <x:v>0</x:v>
      </x:c>
      <x:c r="F782" s="9" t="str">
        <x:v>BLS CPIAUCSL; FRB GS10/FEDFUNDS; FRED USREC</x:v>
      </x:c>
    </x:row>
    <x:row r="783" ht="23" customHeight="1">
      <x:c r="A783" s="12" t="n">
        <x:v>40940</x:v>
      </x:c>
      <x:c r="B783" s="9" t="n">
        <x:v>228.329</x:v>
      </x:c>
      <x:c r="C783" s="9" t="n">
        <x:v>1.97</x:v>
      </x:c>
      <x:c r="D783" s="9" t="n">
        <x:v>0.1</x:v>
      </x:c>
      <x:c r="E783" s="9" t="n">
        <x:v>0</x:v>
      </x:c>
      <x:c r="F783" s="9" t="str">
        <x:v>BLS CPIAUCSL; FRB GS10/FEDFUNDS; FRED USREC</x:v>
      </x:c>
    </x:row>
    <x:row r="784" ht="23" customHeight="1">
      <x:c r="A784" s="12" t="n">
        <x:v>40969</x:v>
      </x:c>
      <x:c r="B784" s="9" t="n">
        <x:v>228.807</x:v>
      </x:c>
      <x:c r="C784" s="9" t="n">
        <x:v>2.17</x:v>
      </x:c>
      <x:c r="D784" s="9" t="n">
        <x:v>0.13</x:v>
      </x:c>
      <x:c r="E784" s="9" t="n">
        <x:v>0</x:v>
      </x:c>
      <x:c r="F784" s="9" t="str">
        <x:v>BLS CPIAUCSL; FRB GS10/FEDFUNDS; FRED USREC</x:v>
      </x:c>
    </x:row>
    <x:row r="785" ht="23" customHeight="1">
      <x:c r="A785" s="12" t="n">
        <x:v>41000</x:v>
      </x:c>
      <x:c r="B785" s="9" t="n">
        <x:v>229.187</x:v>
      </x:c>
      <x:c r="C785" s="9" t="n">
        <x:v>2.05</x:v>
      </x:c>
      <x:c r="D785" s="9" t="n">
        <x:v>0.14</x:v>
      </x:c>
      <x:c r="E785" s="9" t="n">
        <x:v>0</x:v>
      </x:c>
      <x:c r="F785" s="9" t="str">
        <x:v>BLS CPIAUCSL; FRB GS10/FEDFUNDS; FRED USREC</x:v>
      </x:c>
    </x:row>
    <x:row r="786" ht="23" customHeight="1">
      <x:c r="A786" s="12" t="n">
        <x:v>41030</x:v>
      </x:c>
      <x:c r="B786" s="9" t="n">
        <x:v>228.713</x:v>
      </x:c>
      <x:c r="C786" s="9" t="n">
        <x:v>1.8</x:v>
      </x:c>
      <x:c r="D786" s="9" t="n">
        <x:v>0.16</x:v>
      </x:c>
      <x:c r="E786" s="9" t="n">
        <x:v>0</x:v>
      </x:c>
      <x:c r="F786" s="9" t="str">
        <x:v>BLS CPIAUCSL; FRB GS10/FEDFUNDS; FRED USREC</x:v>
      </x:c>
    </x:row>
    <x:row r="787" ht="23" customHeight="1">
      <x:c r="A787" s="12" t="n">
        <x:v>41061</x:v>
      </x:c>
      <x:c r="B787" s="9" t="n">
        <x:v>228.524</x:v>
      </x:c>
      <x:c r="C787" s="9" t="n">
        <x:v>1.62</x:v>
      </x:c>
      <x:c r="D787" s="9" t="n">
        <x:v>0.16</x:v>
      </x:c>
      <x:c r="E787" s="9" t="n">
        <x:v>0</x:v>
      </x:c>
      <x:c r="F787" s="9" t="str">
        <x:v>BLS CPIAUCSL; FRB GS10/FEDFUNDS; FRED USREC</x:v>
      </x:c>
    </x:row>
    <x:row r="788" ht="23" customHeight="1">
      <x:c r="A788" s="12" t="n">
        <x:v>41091</x:v>
      </x:c>
      <x:c r="B788" s="9" t="n">
        <x:v>228.59</x:v>
      </x:c>
      <x:c r="C788" s="9" t="n">
        <x:v>1.53</x:v>
      </x:c>
      <x:c r="D788" s="9" t="n">
        <x:v>0.16</x:v>
      </x:c>
      <x:c r="E788" s="9" t="n">
        <x:v>0</x:v>
      </x:c>
      <x:c r="F788" s="9" t="str">
        <x:v>BLS CPIAUCSL; FRB GS10/FEDFUNDS; FRED USREC</x:v>
      </x:c>
    </x:row>
    <x:row r="789" ht="23" customHeight="1">
      <x:c r="A789" s="12" t="n">
        <x:v>41122</x:v>
      </x:c>
      <x:c r="B789" s="9" t="n">
        <x:v>229.918</x:v>
      </x:c>
      <x:c r="C789" s="9" t="n">
        <x:v>1.68</x:v>
      </x:c>
      <x:c r="D789" s="9" t="n">
        <x:v>0.13</x:v>
      </x:c>
      <x:c r="E789" s="9" t="n">
        <x:v>0</x:v>
      </x:c>
      <x:c r="F789" s="9" t="str">
        <x:v>BLS CPIAUCSL; FRB GS10/FEDFUNDS; FRED USREC</x:v>
      </x:c>
    </x:row>
    <x:row r="790" ht="23" customHeight="1">
      <x:c r="A790" s="12" t="n">
        <x:v>41153</x:v>
      </x:c>
      <x:c r="B790" s="9" t="n">
        <x:v>231.015</x:v>
      </x:c>
      <x:c r="C790" s="9" t="n">
        <x:v>1.72</x:v>
      </x:c>
      <x:c r="D790" s="9" t="n">
        <x:v>0.14</x:v>
      </x:c>
      <x:c r="E790" s="9" t="n">
        <x:v>0</x:v>
      </x:c>
      <x:c r="F790" s="9" t="str">
        <x:v>BLS CPIAUCSL; FRB GS10/FEDFUNDS; FRED USREC</x:v>
      </x:c>
    </x:row>
    <x:row r="791" ht="23" customHeight="1">
      <x:c r="A791" s="12" t="n">
        <x:v>41183</x:v>
      </x:c>
      <x:c r="B791" s="9" t="n">
        <x:v>231.638</x:v>
      </x:c>
      <x:c r="C791" s="9" t="n">
        <x:v>1.75</x:v>
      </x:c>
      <x:c r="D791" s="9" t="n">
        <x:v>0.16</x:v>
      </x:c>
      <x:c r="E791" s="9" t="n">
        <x:v>0</x:v>
      </x:c>
      <x:c r="F791" s="9" t="str">
        <x:v>BLS CPIAUCSL; FRB GS10/FEDFUNDS; FRED USREC</x:v>
      </x:c>
    </x:row>
    <x:row r="792" ht="23" customHeight="1">
      <x:c r="A792" s="12" t="n">
        <x:v>41214</x:v>
      </x:c>
      <x:c r="B792" s="9" t="n">
        <x:v>231.249</x:v>
      </x:c>
      <x:c r="C792" s="9" t="n">
        <x:v>1.65</x:v>
      </x:c>
      <x:c r="D792" s="9" t="n">
        <x:v>0.16</x:v>
      </x:c>
      <x:c r="E792" s="9" t="n">
        <x:v>0</x:v>
      </x:c>
      <x:c r="F792" s="9" t="str">
        <x:v>BLS CPIAUCSL; FRB GS10/FEDFUNDS; FRED USREC</x:v>
      </x:c>
    </x:row>
    <x:row r="793" ht="23" customHeight="1">
      <x:c r="A793" s="12" t="n">
        <x:v>41244</x:v>
      </x:c>
      <x:c r="B793" s="9" t="n">
        <x:v>231.221</x:v>
      </x:c>
      <x:c r="C793" s="9" t="n">
        <x:v>1.72</x:v>
      </x:c>
      <x:c r="D793" s="9" t="n">
        <x:v>0.16</x:v>
      </x:c>
      <x:c r="E793" s="9" t="n">
        <x:v>0</x:v>
      </x:c>
      <x:c r="F793" s="9" t="str">
        <x:v>BLS CPIAUCSL; FRB GS10/FEDFUNDS; FRED USREC</x:v>
      </x:c>
    </x:row>
    <x:row r="794" ht="23" customHeight="1">
      <x:c r="A794" s="12" t="n">
        <x:v>41275</x:v>
      </x:c>
      <x:c r="B794" s="9" t="n">
        <x:v>231.679</x:v>
      </x:c>
      <x:c r="C794" s="9" t="n">
        <x:v>1.91</x:v>
      </x:c>
      <x:c r="D794" s="9" t="n">
        <x:v>0.14</x:v>
      </x:c>
      <x:c r="E794" s="9" t="n">
        <x:v>0</x:v>
      </x:c>
      <x:c r="F794" s="9" t="str">
        <x:v>BLS CPIAUCSL; FRB GS10/FEDFUNDS; FRED USREC</x:v>
      </x:c>
    </x:row>
    <x:row r="795" ht="23" customHeight="1">
      <x:c r="A795" s="12" t="n">
        <x:v>41306</x:v>
      </x:c>
      <x:c r="B795" s="9" t="n">
        <x:v>232.937</x:v>
      </x:c>
      <x:c r="C795" s="9" t="n">
        <x:v>1.98</x:v>
      </x:c>
      <x:c r="D795" s="9" t="n">
        <x:v>0.15</x:v>
      </x:c>
      <x:c r="E795" s="9" t="n">
        <x:v>0</x:v>
      </x:c>
      <x:c r="F795" s="9" t="str">
        <x:v>BLS CPIAUCSL; FRB GS10/FEDFUNDS; FRED USREC</x:v>
      </x:c>
    </x:row>
    <x:row r="796" ht="23" customHeight="1">
      <x:c r="A796" s="12" t="n">
        <x:v>41334</x:v>
      </x:c>
      <x:c r="B796" s="9" t="n">
        <x:v>232.282</x:v>
      </x:c>
      <x:c r="C796" s="9" t="n">
        <x:v>1.96</x:v>
      </x:c>
      <x:c r="D796" s="9" t="n">
        <x:v>0.14</x:v>
      </x:c>
      <x:c r="E796" s="9" t="n">
        <x:v>0</x:v>
      </x:c>
      <x:c r="F796" s="9" t="str">
        <x:v>BLS CPIAUCSL; FRB GS10/FEDFUNDS; FRED USREC</x:v>
      </x:c>
    </x:row>
    <x:row r="797" ht="23" customHeight="1">
      <x:c r="A797" s="12" t="n">
        <x:v>41365</x:v>
      </x:c>
      <x:c r="B797" s="9" t="n">
        <x:v>231.797</x:v>
      </x:c>
      <x:c r="C797" s="9" t="n">
        <x:v>1.76</x:v>
      </x:c>
      <x:c r="D797" s="9" t="n">
        <x:v>0.15</x:v>
      </x:c>
      <x:c r="E797" s="9" t="n">
        <x:v>0</x:v>
      </x:c>
      <x:c r="F797" s="9" t="str">
        <x:v>BLS CPIAUCSL; FRB GS10/FEDFUNDS; FRED USREC</x:v>
      </x:c>
    </x:row>
    <x:row r="798" ht="23" customHeight="1">
      <x:c r="A798" s="12" t="n">
        <x:v>41395</x:v>
      </x:c>
      <x:c r="B798" s="9" t="n">
        <x:v>231.893</x:v>
      </x:c>
      <x:c r="C798" s="9" t="n">
        <x:v>1.93</x:v>
      </x:c>
      <x:c r="D798" s="9" t="n">
        <x:v>0.11</x:v>
      </x:c>
      <x:c r="E798" s="9" t="n">
        <x:v>0</x:v>
      </x:c>
      <x:c r="F798" s="9" t="str">
        <x:v>BLS CPIAUCSL; FRB GS10/FEDFUNDS; FRED USREC</x:v>
      </x:c>
    </x:row>
    <x:row r="799" ht="23" customHeight="1">
      <x:c r="A799" s="12" t="n">
        <x:v>41426</x:v>
      </x:c>
      <x:c r="B799" s="9" t="n">
        <x:v>232.445</x:v>
      </x:c>
      <x:c r="C799" s="9" t="n">
        <x:v>2.3</x:v>
      </x:c>
      <x:c r="D799" s="9" t="n">
        <x:v>0.09</x:v>
      </x:c>
      <x:c r="E799" s="9" t="n">
        <x:v>0</x:v>
      </x:c>
      <x:c r="F799" s="9" t="str">
        <x:v>BLS CPIAUCSL; FRB GS10/FEDFUNDS; FRED USREC</x:v>
      </x:c>
    </x:row>
    <x:row r="800" ht="23" customHeight="1">
      <x:c r="A800" s="12" t="n">
        <x:v>41456</x:v>
      </x:c>
      <x:c r="B800" s="9" t="n">
        <x:v>232.9</x:v>
      </x:c>
      <x:c r="C800" s="9" t="n">
        <x:v>2.58</x:v>
      </x:c>
      <x:c r="D800" s="9" t="n">
        <x:v>0.09</x:v>
      </x:c>
      <x:c r="E800" s="9" t="n">
        <x:v>0</x:v>
      </x:c>
      <x:c r="F800" s="9" t="str">
        <x:v>BLS CPIAUCSL; FRB GS10/FEDFUNDS; FRED USREC</x:v>
      </x:c>
    </x:row>
    <x:row r="801" ht="23" customHeight="1">
      <x:c r="A801" s="12" t="n">
        <x:v>41487</x:v>
      </x:c>
      <x:c r="B801" s="9" t="n">
        <x:v>233.456</x:v>
      </x:c>
      <x:c r="C801" s="9" t="n">
        <x:v>2.74</x:v>
      </x:c>
      <x:c r="D801" s="9" t="n">
        <x:v>0.08</x:v>
      </x:c>
      <x:c r="E801" s="9" t="n">
        <x:v>0</x:v>
      </x:c>
      <x:c r="F801" s="9" t="str">
        <x:v>BLS CPIAUCSL; FRB GS10/FEDFUNDS; FRED USREC</x:v>
      </x:c>
    </x:row>
    <x:row r="802" ht="23" customHeight="1">
      <x:c r="A802" s="12" t="n">
        <x:v>41518</x:v>
      </x:c>
      <x:c r="B802" s="9" t="n">
        <x:v>233.544</x:v>
      </x:c>
      <x:c r="C802" s="9" t="n">
        <x:v>2.81</x:v>
      </x:c>
      <x:c r="D802" s="9" t="n">
        <x:v>0.08</x:v>
      </x:c>
      <x:c r="E802" s="9" t="n">
        <x:v>0</x:v>
      </x:c>
      <x:c r="F802" s="9" t="str">
        <x:v>BLS CPIAUCSL; FRB GS10/FEDFUNDS; FRED USREC</x:v>
      </x:c>
    </x:row>
    <x:row r="803" ht="23" customHeight="1">
      <x:c r="A803" s="12" t="n">
        <x:v>41548</x:v>
      </x:c>
      <x:c r="B803" s="9" t="n">
        <x:v>233.669</x:v>
      </x:c>
      <x:c r="C803" s="9" t="n">
        <x:v>2.62</x:v>
      </x:c>
      <x:c r="D803" s="9" t="n">
        <x:v>0.09</x:v>
      </x:c>
      <x:c r="E803" s="9" t="n">
        <x:v>0</x:v>
      </x:c>
      <x:c r="F803" s="9" t="str">
        <x:v>BLS CPIAUCSL; FRB GS10/FEDFUNDS; FRED USREC</x:v>
      </x:c>
    </x:row>
    <x:row r="804" ht="23" customHeight="1">
      <x:c r="A804" s="12" t="n">
        <x:v>41579</x:v>
      </x:c>
      <x:c r="B804" s="9" t="n">
        <x:v>234.1</x:v>
      </x:c>
      <x:c r="C804" s="9" t="n">
        <x:v>2.72</x:v>
      </x:c>
      <x:c r="D804" s="9" t="n">
        <x:v>0.08</x:v>
      </x:c>
      <x:c r="E804" s="9" t="n">
        <x:v>0</x:v>
      </x:c>
      <x:c r="F804" s="9" t="str">
        <x:v>BLS CPIAUCSL; FRB GS10/FEDFUNDS; FRED USREC</x:v>
      </x:c>
    </x:row>
    <x:row r="805" ht="23" customHeight="1">
      <x:c r="A805" s="12" t="n">
        <x:v>41609</x:v>
      </x:c>
      <x:c r="B805" s="9" t="n">
        <x:v>234.719</x:v>
      </x:c>
      <x:c r="C805" s="9" t="n">
        <x:v>2.9</x:v>
      </x:c>
      <x:c r="D805" s="9" t="n">
        <x:v>0.09</x:v>
      </x:c>
      <x:c r="E805" s="9" t="n">
        <x:v>0</x:v>
      </x:c>
      <x:c r="F805" s="9" t="str">
        <x:v>BLS CPIAUCSL; FRB GS10/FEDFUNDS; FRED USREC</x:v>
      </x:c>
    </x:row>
    <x:row r="806" ht="23" customHeight="1">
      <x:c r="A806" s="12" t="n">
        <x:v>41640</x:v>
      </x:c>
      <x:c r="B806" s="9" t="n">
        <x:v>235.288</x:v>
      </x:c>
      <x:c r="C806" s="9" t="n">
        <x:v>2.86</x:v>
      </x:c>
      <x:c r="D806" s="9" t="n">
        <x:v>0.07</x:v>
      </x:c>
      <x:c r="E806" s="9" t="n">
        <x:v>0</x:v>
      </x:c>
      <x:c r="F806" s="9" t="str">
        <x:v>BLS CPIAUCSL; FRB GS10/FEDFUNDS; FRED USREC</x:v>
      </x:c>
    </x:row>
    <x:row r="807" ht="23" customHeight="1">
      <x:c r="A807" s="12" t="n">
        <x:v>41671</x:v>
      </x:c>
      <x:c r="B807" s="9" t="n">
        <x:v>235.547</x:v>
      </x:c>
      <x:c r="C807" s="9" t="n">
        <x:v>2.71</x:v>
      </x:c>
      <x:c r="D807" s="9" t="n">
        <x:v>0.07</x:v>
      </x:c>
      <x:c r="E807" s="9" t="n">
        <x:v>0</x:v>
      </x:c>
      <x:c r="F807" s="9" t="str">
        <x:v>BLS CPIAUCSL; FRB GS10/FEDFUNDS; FRED USREC</x:v>
      </x:c>
    </x:row>
    <x:row r="808" ht="23" customHeight="1">
      <x:c r="A808" s="12" t="n">
        <x:v>41699</x:v>
      </x:c>
      <x:c r="B808" s="9" t="n">
        <x:v>236.028</x:v>
      </x:c>
      <x:c r="C808" s="9" t="n">
        <x:v>2.72</x:v>
      </x:c>
      <x:c r="D808" s="9" t="n">
        <x:v>0.08</x:v>
      </x:c>
      <x:c r="E808" s="9" t="n">
        <x:v>0</x:v>
      </x:c>
      <x:c r="F808" s="9" t="str">
        <x:v>BLS CPIAUCSL; FRB GS10/FEDFUNDS; FRED USREC</x:v>
      </x:c>
    </x:row>
    <x:row r="809" ht="23" customHeight="1">
      <x:c r="A809" s="12" t="n">
        <x:v>41730</x:v>
      </x:c>
      <x:c r="B809" s="9" t="n">
        <x:v>236.468</x:v>
      </x:c>
      <x:c r="C809" s="9" t="n">
        <x:v>2.71</x:v>
      </x:c>
      <x:c r="D809" s="9" t="n">
        <x:v>0.09</x:v>
      </x:c>
      <x:c r="E809" s="9" t="n">
        <x:v>0</x:v>
      </x:c>
      <x:c r="F809" s="9" t="str">
        <x:v>BLS CPIAUCSL; FRB GS10/FEDFUNDS; FRED USREC</x:v>
      </x:c>
    </x:row>
    <x:row r="810" ht="23" customHeight="1">
      <x:c r="A810" s="12" t="n">
        <x:v>41760</x:v>
      </x:c>
      <x:c r="B810" s="9" t="n">
        <x:v>236.918</x:v>
      </x:c>
      <x:c r="C810" s="9" t="n">
        <x:v>2.56</x:v>
      </x:c>
      <x:c r="D810" s="9" t="n">
        <x:v>0.09</x:v>
      </x:c>
      <x:c r="E810" s="9" t="n">
        <x:v>0</x:v>
      </x:c>
      <x:c r="F810" s="9" t="str">
        <x:v>BLS CPIAUCSL; FRB GS10/FEDFUNDS; FRED USREC</x:v>
      </x:c>
    </x:row>
    <x:row r="811" ht="23" customHeight="1">
      <x:c r="A811" s="12" t="n">
        <x:v>41791</x:v>
      </x:c>
      <x:c r="B811" s="9" t="n">
        <x:v>237.231</x:v>
      </x:c>
      <x:c r="C811" s="9" t="n">
        <x:v>2.6</x:v>
      </x:c>
      <x:c r="D811" s="9" t="n">
        <x:v>0.1</x:v>
      </x:c>
      <x:c r="E811" s="9" t="n">
        <x:v>0</x:v>
      </x:c>
      <x:c r="F811" s="9" t="str">
        <x:v>BLS CPIAUCSL; FRB GS10/FEDFUNDS; FRED USREC</x:v>
      </x:c>
    </x:row>
    <x:row r="812" ht="23" customHeight="1">
      <x:c r="A812" s="12" t="n">
        <x:v>41821</x:v>
      </x:c>
      <x:c r="B812" s="9" t="n">
        <x:v>237.498</x:v>
      </x:c>
      <x:c r="C812" s="9" t="n">
        <x:v>2.54</x:v>
      </x:c>
      <x:c r="D812" s="9" t="n">
        <x:v>0.09</x:v>
      </x:c>
      <x:c r="E812" s="9" t="n">
        <x:v>0</x:v>
      </x:c>
      <x:c r="F812" s="9" t="str">
        <x:v>BLS CPIAUCSL; FRB GS10/FEDFUNDS; FRED USREC</x:v>
      </x:c>
    </x:row>
    <x:row r="813" ht="23" customHeight="1">
      <x:c r="A813" s="12" t="n">
        <x:v>41852</x:v>
      </x:c>
      <x:c r="B813" s="9" t="n">
        <x:v>237.46</x:v>
      </x:c>
      <x:c r="C813" s="9" t="n">
        <x:v>2.42</x:v>
      </x:c>
      <x:c r="D813" s="9" t="n">
        <x:v>0.09</x:v>
      </x:c>
      <x:c r="E813" s="9" t="n">
        <x:v>0</x:v>
      </x:c>
      <x:c r="F813" s="9" t="str">
        <x:v>BLS CPIAUCSL; FRB GS10/FEDFUNDS; FRED USREC</x:v>
      </x:c>
    </x:row>
    <x:row r="814" ht="23" customHeight="1">
      <x:c r="A814" s="12" t="n">
        <x:v>41883</x:v>
      </x:c>
      <x:c r="B814" s="9" t="n">
        <x:v>237.477</x:v>
      </x:c>
      <x:c r="C814" s="9" t="n">
        <x:v>2.53</x:v>
      </x:c>
      <x:c r="D814" s="9" t="n">
        <x:v>0.09</x:v>
      </x:c>
      <x:c r="E814" s="9" t="n">
        <x:v>0</x:v>
      </x:c>
      <x:c r="F814" s="9" t="str">
        <x:v>BLS CPIAUCSL; FRB GS10/FEDFUNDS; FRED USREC</x:v>
      </x:c>
    </x:row>
    <x:row r="815" ht="23" customHeight="1">
      <x:c r="A815" s="12" t="n">
        <x:v>41913</x:v>
      </x:c>
      <x:c r="B815" s="9" t="n">
        <x:v>237.43</x:v>
      </x:c>
      <x:c r="C815" s="9" t="n">
        <x:v>2.3</x:v>
      </x:c>
      <x:c r="D815" s="9" t="n">
        <x:v>0.09</x:v>
      </x:c>
      <x:c r="E815" s="9" t="n">
        <x:v>0</x:v>
      </x:c>
      <x:c r="F815" s="9" t="str">
        <x:v>BLS CPIAUCSL; FRB GS10/FEDFUNDS; FRED USREC</x:v>
      </x:c>
    </x:row>
    <x:row r="816" ht="23" customHeight="1">
      <x:c r="A816" s="12" t="n">
        <x:v>41944</x:v>
      </x:c>
      <x:c r="B816" s="9" t="n">
        <x:v>236.983</x:v>
      </x:c>
      <x:c r="C816" s="9" t="n">
        <x:v>2.33</x:v>
      </x:c>
      <x:c r="D816" s="9" t="n">
        <x:v>0.09</x:v>
      </x:c>
      <x:c r="E816" s="9" t="n">
        <x:v>0</x:v>
      </x:c>
      <x:c r="F816" s="9" t="str">
        <x:v>BLS CPIAUCSL; FRB GS10/FEDFUNDS; FRED USREC</x:v>
      </x:c>
    </x:row>
    <x:row r="817" ht="23" customHeight="1">
      <x:c r="A817" s="12" t="n">
        <x:v>41974</x:v>
      </x:c>
      <x:c r="B817" s="9" t="n">
        <x:v>236.252</x:v>
      </x:c>
      <x:c r="C817" s="9" t="n">
        <x:v>2.21</x:v>
      </x:c>
      <x:c r="D817" s="9" t="n">
        <x:v>0.12</x:v>
      </x:c>
      <x:c r="E817" s="9" t="n">
        <x:v>0</x:v>
      </x:c>
      <x:c r="F817" s="9" t="str">
        <x:v>BLS CPIAUCSL; FRB GS10/FEDFUNDS; FRED USREC</x:v>
      </x:c>
    </x:row>
    <x:row r="818" ht="23" customHeight="1">
      <x:c r="A818" s="12" t="n">
        <x:v>42005</x:v>
      </x:c>
      <x:c r="B818" s="9" t="n">
        <x:v>234.747</x:v>
      </x:c>
      <x:c r="C818" s="9" t="n">
        <x:v>1.88</x:v>
      </x:c>
      <x:c r="D818" s="9" t="n">
        <x:v>0.11</x:v>
      </x:c>
      <x:c r="E818" s="9" t="n">
        <x:v>0</x:v>
      </x:c>
      <x:c r="F818" s="9" t="str">
        <x:v>BLS CPIAUCSL; FRB GS10/FEDFUNDS; FRED USREC</x:v>
      </x:c>
    </x:row>
    <x:row r="819" ht="23" customHeight="1">
      <x:c r="A819" s="12" t="n">
        <x:v>42036</x:v>
      </x:c>
      <x:c r="B819" s="9" t="n">
        <x:v>235.342</x:v>
      </x:c>
      <x:c r="C819" s="9" t="n">
        <x:v>1.98</x:v>
      </x:c>
      <x:c r="D819" s="9" t="n">
        <x:v>0.11</x:v>
      </x:c>
      <x:c r="E819" s="9" t="n">
        <x:v>0</x:v>
      </x:c>
      <x:c r="F819" s="9" t="str">
        <x:v>BLS CPIAUCSL; FRB GS10/FEDFUNDS; FRED USREC</x:v>
      </x:c>
    </x:row>
    <x:row r="820" ht="23" customHeight="1">
      <x:c r="A820" s="12" t="n">
        <x:v>42064</x:v>
      </x:c>
      <x:c r="B820" s="9" t="n">
        <x:v>235.976</x:v>
      </x:c>
      <x:c r="C820" s="9" t="n">
        <x:v>2.04</x:v>
      </x:c>
      <x:c r="D820" s="9" t="n">
        <x:v>0.11</x:v>
      </x:c>
      <x:c r="E820" s="9" t="n">
        <x:v>0</x:v>
      </x:c>
      <x:c r="F820" s="9" t="str">
        <x:v>BLS CPIAUCSL; FRB GS10/FEDFUNDS; FRED USREC</x:v>
      </x:c>
    </x:row>
    <x:row r="821" ht="23" customHeight="1">
      <x:c r="A821" s="12" t="n">
        <x:v>42095</x:v>
      </x:c>
      <x:c r="B821" s="9" t="n">
        <x:v>236.222</x:v>
      </x:c>
      <x:c r="C821" s="9" t="n">
        <x:v>1.94</x:v>
      </x:c>
      <x:c r="D821" s="9" t="n">
        <x:v>0.12</x:v>
      </x:c>
      <x:c r="E821" s="9" t="n">
        <x:v>0</x:v>
      </x:c>
      <x:c r="F821" s="9" t="str">
        <x:v>BLS CPIAUCSL; FRB GS10/FEDFUNDS; FRED USREC</x:v>
      </x:c>
    </x:row>
    <x:row r="822" ht="23" customHeight="1">
      <x:c r="A822" s="12" t="n">
        <x:v>42125</x:v>
      </x:c>
      <x:c r="B822" s="9" t="n">
        <x:v>237.001</x:v>
      </x:c>
      <x:c r="C822" s="9" t="n">
        <x:v>2.2</x:v>
      </x:c>
      <x:c r="D822" s="9" t="n">
        <x:v>0.12</x:v>
      </x:c>
      <x:c r="E822" s="9" t="n">
        <x:v>0</x:v>
      </x:c>
      <x:c r="F822" s="9" t="str">
        <x:v>BLS CPIAUCSL; FRB GS10/FEDFUNDS; FRED USREC</x:v>
      </x:c>
    </x:row>
    <x:row r="823" ht="23" customHeight="1">
      <x:c r="A823" s="12" t="n">
        <x:v>42156</x:v>
      </x:c>
      <x:c r="B823" s="9" t="n">
        <x:v>237.657</x:v>
      </x:c>
      <x:c r="C823" s="9" t="n">
        <x:v>2.36</x:v>
      </x:c>
      <x:c r="D823" s="9" t="n">
        <x:v>0.13</x:v>
      </x:c>
      <x:c r="E823" s="9" t="n">
        <x:v>0</x:v>
      </x:c>
      <x:c r="F823" s="9" t="str">
        <x:v>BLS CPIAUCSL; FRB GS10/FEDFUNDS; FRED USREC</x:v>
      </x:c>
    </x:row>
    <x:row r="824" ht="23" customHeight="1">
      <x:c r="A824" s="12" t="n">
        <x:v>42186</x:v>
      </x:c>
      <x:c r="B824" s="9" t="n">
        <x:v>238.034</x:v>
      </x:c>
      <x:c r="C824" s="9" t="n">
        <x:v>2.32</x:v>
      </x:c>
      <x:c r="D824" s="9" t="n">
        <x:v>0.13</x:v>
      </x:c>
      <x:c r="E824" s="9" t="n">
        <x:v>0</x:v>
      </x:c>
      <x:c r="F824" s="9" t="str">
        <x:v>BLS CPIAUCSL; FRB GS10/FEDFUNDS; FRED USREC</x:v>
      </x:c>
    </x:row>
    <x:row r="825" ht="23" customHeight="1">
      <x:c r="A825" s="12" t="n">
        <x:v>42217</x:v>
      </x:c>
      <x:c r="B825" s="9" t="n">
        <x:v>238.033</x:v>
      </x:c>
      <x:c r="C825" s="9" t="n">
        <x:v>2.17</x:v>
      </x:c>
      <x:c r="D825" s="9" t="n">
        <x:v>0.14</x:v>
      </x:c>
      <x:c r="E825" s="9" t="n">
        <x:v>0</x:v>
      </x:c>
      <x:c r="F825" s="9" t="str">
        <x:v>BLS CPIAUCSL; FRB GS10/FEDFUNDS; FRED USREC</x:v>
      </x:c>
    </x:row>
    <x:row r="826" ht="23" customHeight="1">
      <x:c r="A826" s="12" t="n">
        <x:v>42248</x:v>
      </x:c>
      <x:c r="B826" s="9" t="n">
        <x:v>237.498</x:v>
      </x:c>
      <x:c r="C826" s="9" t="n">
        <x:v>2.17</x:v>
      </x:c>
      <x:c r="D826" s="9" t="n">
        <x:v>0.14</x:v>
      </x:c>
      <x:c r="E826" s="9" t="n">
        <x:v>0</x:v>
      </x:c>
      <x:c r="F826" s="9" t="str">
        <x:v>BLS CPIAUCSL; FRB GS10/FEDFUNDS; FRED USREC</x:v>
      </x:c>
    </x:row>
    <x:row r="827" ht="23" customHeight="1">
      <x:c r="A827" s="12" t="n">
        <x:v>42278</x:v>
      </x:c>
      <x:c r="B827" s="9" t="n">
        <x:v>237.733</x:v>
      </x:c>
      <x:c r="C827" s="9" t="n">
        <x:v>2.07</x:v>
      </x:c>
      <x:c r="D827" s="9" t="n">
        <x:v>0.12</x:v>
      </x:c>
      <x:c r="E827" s="9" t="n">
        <x:v>0</x:v>
      </x:c>
      <x:c r="F827" s="9" t="str">
        <x:v>BLS CPIAUCSL; FRB GS10/FEDFUNDS; FRED USREC</x:v>
      </x:c>
    </x:row>
    <x:row r="828" ht="23" customHeight="1">
      <x:c r="A828" s="12" t="n">
        <x:v>42309</x:v>
      </x:c>
      <x:c r="B828" s="9" t="n">
        <x:v>238.017</x:v>
      </x:c>
      <x:c r="C828" s="9" t="n">
        <x:v>2.26</x:v>
      </x:c>
      <x:c r="D828" s="9" t="n">
        <x:v>0.12</x:v>
      </x:c>
      <x:c r="E828" s="9" t="n">
        <x:v>0</x:v>
      </x:c>
      <x:c r="F828" s="9" t="str">
        <x:v>BLS CPIAUCSL; FRB GS10/FEDFUNDS; FRED USREC</x:v>
      </x:c>
    </x:row>
    <x:row r="829" ht="23" customHeight="1">
      <x:c r="A829" s="12" t="n">
        <x:v>42339</x:v>
      </x:c>
      <x:c r="B829" s="9" t="n">
        <x:v>237.761</x:v>
      </x:c>
      <x:c r="C829" s="9" t="n">
        <x:v>2.24</x:v>
      </x:c>
      <x:c r="D829" s="9" t="n">
        <x:v>0.24</x:v>
      </x:c>
      <x:c r="E829" s="9" t="n">
        <x:v>0</x:v>
      </x:c>
      <x:c r="F829" s="9" t="str">
        <x:v>BLS CPIAUCSL; FRB GS10/FEDFUNDS; FRED USREC</x:v>
      </x:c>
    </x:row>
    <x:row r="830" ht="23" customHeight="1">
      <x:c r="A830" s="12" t="n">
        <x:v>42370</x:v>
      </x:c>
      <x:c r="B830" s="9" t="n">
        <x:v>237.652</x:v>
      </x:c>
      <x:c r="C830" s="9" t="n">
        <x:v>2.09</x:v>
      </x:c>
      <x:c r="D830" s="9" t="n">
        <x:v>0.34</x:v>
      </x:c>
      <x:c r="E830" s="9" t="n">
        <x:v>0</x:v>
      </x:c>
      <x:c r="F830" s="9" t="str">
        <x:v>BLS CPIAUCSL; FRB GS10/FEDFUNDS; FRED USREC</x:v>
      </x:c>
    </x:row>
    <x:row r="831" ht="23" customHeight="1">
      <x:c r="A831" s="12" t="n">
        <x:v>42401</x:v>
      </x:c>
      <x:c r="B831" s="9" t="n">
        <x:v>237.336</x:v>
      </x:c>
      <x:c r="C831" s="9" t="n">
        <x:v>1.78</x:v>
      </x:c>
      <x:c r="D831" s="9" t="n">
        <x:v>0.38</x:v>
      </x:c>
      <x:c r="E831" s="9" t="n">
        <x:v>0</x:v>
      </x:c>
      <x:c r="F831" s="9" t="str">
        <x:v>BLS CPIAUCSL; FRB GS10/FEDFUNDS; FRED USREC</x:v>
      </x:c>
    </x:row>
    <x:row r="832" ht="23" customHeight="1">
      <x:c r="A832" s="12" t="n">
        <x:v>42430</x:v>
      </x:c>
      <x:c r="B832" s="9" t="n">
        <x:v>238.08</x:v>
      </x:c>
      <x:c r="C832" s="9" t="n">
        <x:v>1.89</x:v>
      </x:c>
      <x:c r="D832" s="9" t="n">
        <x:v>0.36</x:v>
      </x:c>
      <x:c r="E832" s="9" t="n">
        <x:v>0</x:v>
      </x:c>
      <x:c r="F832" s="9" t="str">
        <x:v>BLS CPIAUCSL; FRB GS10/FEDFUNDS; FRED USREC</x:v>
      </x:c>
    </x:row>
    <x:row r="833" ht="23" customHeight="1">
      <x:c r="A833" s="12" t="n">
        <x:v>42461</x:v>
      </x:c>
      <x:c r="B833" s="9" t="n">
        <x:v>238.992</x:v>
      </x:c>
      <x:c r="C833" s="9" t="n">
        <x:v>1.81</x:v>
      </x:c>
      <x:c r="D833" s="9" t="n">
        <x:v>0.37</x:v>
      </x:c>
      <x:c r="E833" s="9" t="n">
        <x:v>0</x:v>
      </x:c>
      <x:c r="F833" s="9" t="str">
        <x:v>BLS CPIAUCSL; FRB GS10/FEDFUNDS; FRED USREC</x:v>
      </x:c>
    </x:row>
    <x:row r="834" ht="23" customHeight="1">
      <x:c r="A834" s="12" t="n">
        <x:v>42491</x:v>
      </x:c>
      <x:c r="B834" s="9" t="n">
        <x:v>239.557</x:v>
      </x:c>
      <x:c r="C834" s="9" t="n">
        <x:v>1.81</x:v>
      </x:c>
      <x:c r="D834" s="9" t="n">
        <x:v>0.37</x:v>
      </x:c>
      <x:c r="E834" s="9" t="n">
        <x:v>0</x:v>
      </x:c>
      <x:c r="F834" s="9" t="str">
        <x:v>BLS CPIAUCSL; FRB GS10/FEDFUNDS; FRED USREC</x:v>
      </x:c>
    </x:row>
    <x:row r="835" ht="23" customHeight="1">
      <x:c r="A835" s="12" t="n">
        <x:v>42522</x:v>
      </x:c>
      <x:c r="B835" s="9" t="n">
        <x:v>240.222</x:v>
      </x:c>
      <x:c r="C835" s="9" t="n">
        <x:v>1.64</x:v>
      </x:c>
      <x:c r="D835" s="9" t="n">
        <x:v>0.38</x:v>
      </x:c>
      <x:c r="E835" s="9" t="n">
        <x:v>0</x:v>
      </x:c>
      <x:c r="F835" s="9" t="str">
        <x:v>BLS CPIAUCSL; FRB GS10/FEDFUNDS; FRED USREC</x:v>
      </x:c>
    </x:row>
    <x:row r="836" ht="23" customHeight="1">
      <x:c r="A836" s="12" t="n">
        <x:v>42552</x:v>
      </x:c>
      <x:c r="B836" s="9" t="n">
        <x:v>240.101</x:v>
      </x:c>
      <x:c r="C836" s="9" t="n">
        <x:v>1.5</x:v>
      </x:c>
      <x:c r="D836" s="9" t="n">
        <x:v>0.39</x:v>
      </x:c>
      <x:c r="E836" s="9" t="n">
        <x:v>0</x:v>
      </x:c>
      <x:c r="F836" s="9" t="str">
        <x:v>BLS CPIAUCSL; FRB GS10/FEDFUNDS; FRED USREC</x:v>
      </x:c>
    </x:row>
    <x:row r="837" ht="23" customHeight="1">
      <x:c r="A837" s="12" t="n">
        <x:v>42583</x:v>
      </x:c>
      <x:c r="B837" s="9" t="n">
        <x:v>240.545</x:v>
      </x:c>
      <x:c r="C837" s="9" t="n">
        <x:v>1.56</x:v>
      </x:c>
      <x:c r="D837" s="9" t="n">
        <x:v>0.4</x:v>
      </x:c>
      <x:c r="E837" s="9" t="n">
        <x:v>0</x:v>
      </x:c>
      <x:c r="F837" s="9" t="str">
        <x:v>BLS CPIAUCSL; FRB GS10/FEDFUNDS; FRED USREC</x:v>
      </x:c>
    </x:row>
    <x:row r="838" ht="23" customHeight="1">
      <x:c r="A838" s="12" t="n">
        <x:v>42614</x:v>
      </x:c>
      <x:c r="B838" s="9" t="n">
        <x:v>241.176</x:v>
      </x:c>
      <x:c r="C838" s="9" t="n">
        <x:v>1.63</x:v>
      </x:c>
      <x:c r="D838" s="9" t="n">
        <x:v>0.4</x:v>
      </x:c>
      <x:c r="E838" s="9" t="n">
        <x:v>0</x:v>
      </x:c>
      <x:c r="F838" s="9" t="str">
        <x:v>BLS CPIAUCSL; FRB GS10/FEDFUNDS; FRED USREC</x:v>
      </x:c>
    </x:row>
    <x:row r="839" ht="23" customHeight="1">
      <x:c r="A839" s="12" t="n">
        <x:v>42644</x:v>
      </x:c>
      <x:c r="B839" s="9" t="n">
        <x:v>241.741</x:v>
      </x:c>
      <x:c r="C839" s="9" t="n">
        <x:v>1.76</x:v>
      </x:c>
      <x:c r="D839" s="9" t="n">
        <x:v>0.4</x:v>
      </x:c>
      <x:c r="E839" s="9" t="n">
        <x:v>0</x:v>
      </x:c>
      <x:c r="F839" s="9" t="str">
        <x:v>BLS CPIAUCSL; FRB GS10/FEDFUNDS; FRED USREC</x:v>
      </x:c>
    </x:row>
    <x:row r="840" ht="23" customHeight="1">
      <x:c r="A840" s="12" t="n">
        <x:v>42675</x:v>
      </x:c>
      <x:c r="B840" s="9" t="n">
        <x:v>242.026</x:v>
      </x:c>
      <x:c r="C840" s="9" t="n">
        <x:v>2.14</x:v>
      </x:c>
      <x:c r="D840" s="9" t="n">
        <x:v>0.41</x:v>
      </x:c>
      <x:c r="E840" s="9" t="n">
        <x:v>0</x:v>
      </x:c>
      <x:c r="F840" s="9" t="str">
        <x:v>BLS CPIAUCSL; FRB GS10/FEDFUNDS; FRED USREC</x:v>
      </x:c>
    </x:row>
    <x:row r="841" ht="23" customHeight="1">
      <x:c r="A841" s="12" t="n">
        <x:v>42705</x:v>
      </x:c>
      <x:c r="B841" s="9" t="n">
        <x:v>242.637</x:v>
      </x:c>
      <x:c r="C841" s="9" t="n">
        <x:v>2.49</x:v>
      </x:c>
      <x:c r="D841" s="9" t="n">
        <x:v>0.54</x:v>
      </x:c>
      <x:c r="E841" s="9" t="n">
        <x:v>0</x:v>
      </x:c>
      <x:c r="F841" s="9" t="str">
        <x:v>BLS CPIAUCSL; FRB GS10/FEDFUNDS; FRED USREC</x:v>
      </x:c>
    </x:row>
    <x:row r="842" ht="23" customHeight="1">
      <x:c r="A842" s="12" t="n">
        <x:v>42736</x:v>
      </x:c>
      <x:c r="B842" s="9" t="n">
        <x:v>243.618</x:v>
      </x:c>
      <x:c r="C842" s="9" t="n">
        <x:v>2.43</x:v>
      </x:c>
      <x:c r="D842" s="9" t="n">
        <x:v>0.65</x:v>
      </x:c>
      <x:c r="E842" s="9" t="n">
        <x:v>0</x:v>
      </x:c>
      <x:c r="F842" s="9" t="str">
        <x:v>BLS CPIAUCSL; FRB GS10/FEDFUNDS; FRED USREC</x:v>
      </x:c>
    </x:row>
    <x:row r="843" ht="23" customHeight="1">
      <x:c r="A843" s="12" t="n">
        <x:v>42767</x:v>
      </x:c>
      <x:c r="B843" s="9" t="n">
        <x:v>244.006</x:v>
      </x:c>
      <x:c r="C843" s="9" t="n">
        <x:v>2.42</x:v>
      </x:c>
      <x:c r="D843" s="9" t="n">
        <x:v>0.66</x:v>
      </x:c>
      <x:c r="E843" s="9" t="n">
        <x:v>0</x:v>
      </x:c>
      <x:c r="F843" s="9" t="str">
        <x:v>BLS CPIAUCSL; FRB GS10/FEDFUNDS; FRED USREC</x:v>
      </x:c>
    </x:row>
    <x:row r="844" ht="23" customHeight="1">
      <x:c r="A844" s="12" t="n">
        <x:v>42795</x:v>
      </x:c>
      <x:c r="B844" s="9" t="n">
        <x:v>243.892</x:v>
      </x:c>
      <x:c r="C844" s="9" t="n">
        <x:v>2.48</x:v>
      </x:c>
      <x:c r="D844" s="9" t="n">
        <x:v>0.79</x:v>
      </x:c>
      <x:c r="E844" s="9" t="n">
        <x:v>0</x:v>
      </x:c>
      <x:c r="F844" s="9" t="str">
        <x:v>BLS CPIAUCSL; FRB GS10/FEDFUNDS; FRED USREC</x:v>
      </x:c>
    </x:row>
    <x:row r="845" ht="23" customHeight="1">
      <x:c r="A845" s="12" t="n">
        <x:v>42826</x:v>
      </x:c>
      <x:c r="B845" s="9" t="n">
        <x:v>244.193</x:v>
      </x:c>
      <x:c r="C845" s="9" t="n">
        <x:v>2.3</x:v>
      </x:c>
      <x:c r="D845" s="9" t="n">
        <x:v>0.9</x:v>
      </x:c>
      <x:c r="E845" s="9" t="n">
        <x:v>0</x:v>
      </x:c>
      <x:c r="F845" s="9" t="str">
        <x:v>BLS CPIAUCSL; FRB GS10/FEDFUNDS; FRED USREC</x:v>
      </x:c>
    </x:row>
    <x:row r="846" ht="23" customHeight="1">
      <x:c r="A846" s="12" t="n">
        <x:v>42856</x:v>
      </x:c>
      <x:c r="B846" s="9" t="n">
        <x:v>244.004</x:v>
      </x:c>
      <x:c r="C846" s="9" t="n">
        <x:v>2.3</x:v>
      </x:c>
      <x:c r="D846" s="9" t="n">
        <x:v>0.91</x:v>
      </x:c>
      <x:c r="E846" s="9" t="n">
        <x:v>0</x:v>
      </x:c>
      <x:c r="F846" s="9" t="str">
        <x:v>BLS CPIAUCSL; FRB GS10/FEDFUNDS; FRED USREC</x:v>
      </x:c>
    </x:row>
    <x:row r="847" ht="23" customHeight="1">
      <x:c r="A847" s="12" t="n">
        <x:v>42887</x:v>
      </x:c>
      <x:c r="B847" s="9" t="n">
        <x:v>244.163</x:v>
      </x:c>
      <x:c r="C847" s="9" t="n">
        <x:v>2.19</x:v>
      </x:c>
      <x:c r="D847" s="9" t="n">
        <x:v>1.04</x:v>
      </x:c>
      <x:c r="E847" s="9" t="n">
        <x:v>0</x:v>
      </x:c>
      <x:c r="F847" s="9" t="str">
        <x:v>BLS CPIAUCSL; FRB GS10/FEDFUNDS; FRED USREC</x:v>
      </x:c>
    </x:row>
    <x:row r="848" ht="23" customHeight="1">
      <x:c r="A848" s="12" t="n">
        <x:v>42917</x:v>
      </x:c>
      <x:c r="B848" s="9" t="n">
        <x:v>244.243</x:v>
      </x:c>
      <x:c r="C848" s="9" t="n">
        <x:v>2.32</x:v>
      </x:c>
      <x:c r="D848" s="9" t="n">
        <x:v>1.15</x:v>
      </x:c>
      <x:c r="E848" s="9" t="n">
        <x:v>0</x:v>
      </x:c>
      <x:c r="F848" s="9" t="str">
        <x:v>BLS CPIAUCSL; FRB GS10/FEDFUNDS; FRED USREC</x:v>
      </x:c>
    </x:row>
    <x:row r="849" ht="23" customHeight="1">
      <x:c r="A849" s="12" t="n">
        <x:v>42948</x:v>
      </x:c>
      <x:c r="B849" s="9" t="n">
        <x:v>245.183</x:v>
      </x:c>
      <x:c r="C849" s="9" t="n">
        <x:v>2.21</x:v>
      </x:c>
      <x:c r="D849" s="9" t="n">
        <x:v>1.16</x:v>
      </x:c>
      <x:c r="E849" s="9" t="n">
        <x:v>0</x:v>
      </x:c>
      <x:c r="F849" s="9" t="str">
        <x:v>BLS CPIAUCSL; FRB GS10/FEDFUNDS; FRED USREC</x:v>
      </x:c>
    </x:row>
    <x:row r="850" ht="23" customHeight="1">
      <x:c r="A850" s="12" t="n">
        <x:v>42979</x:v>
      </x:c>
      <x:c r="B850" s="9" t="n">
        <x:v>246.435</x:v>
      </x:c>
      <x:c r="C850" s="9" t="n">
        <x:v>2.2</x:v>
      </x:c>
      <x:c r="D850" s="9" t="n">
        <x:v>1.15</x:v>
      </x:c>
      <x:c r="E850" s="9" t="n">
        <x:v>0</x:v>
      </x:c>
      <x:c r="F850" s="9" t="str">
        <x:v>BLS CPIAUCSL; FRB GS10/FEDFUNDS; FRED USREC</x:v>
      </x:c>
    </x:row>
    <x:row r="851" ht="23" customHeight="1">
      <x:c r="A851" s="12" t="n">
        <x:v>43009</x:v>
      </x:c>
      <x:c r="B851" s="9" t="n">
        <x:v>246.626</x:v>
      </x:c>
      <x:c r="C851" s="9" t="n">
        <x:v>2.36</x:v>
      </x:c>
      <x:c r="D851" s="9" t="n">
        <x:v>1.15</x:v>
      </x:c>
      <x:c r="E851" s="9" t="n">
        <x:v>0</x:v>
      </x:c>
      <x:c r="F851" s="9" t="str">
        <x:v>BLS CPIAUCSL; FRB GS10/FEDFUNDS; FRED USREC</x:v>
      </x:c>
    </x:row>
    <x:row r="852" ht="23" customHeight="1">
      <x:c r="A852" s="12" t="n">
        <x:v>43040</x:v>
      </x:c>
      <x:c r="B852" s="9" t="n">
        <x:v>247.284</x:v>
      </x:c>
      <x:c r="C852" s="9" t="n">
        <x:v>2.35</x:v>
      </x:c>
      <x:c r="D852" s="9" t="n">
        <x:v>1.16</x:v>
      </x:c>
      <x:c r="E852" s="9" t="n">
        <x:v>0</x:v>
      </x:c>
      <x:c r="F852" s="9" t="str">
        <x:v>BLS CPIAUCSL; FRB GS10/FEDFUNDS; FRED USREC</x:v>
      </x:c>
    </x:row>
    <x:row r="853" ht="23" customHeight="1">
      <x:c r="A853" s="12" t="n">
        <x:v>43070</x:v>
      </x:c>
      <x:c r="B853" s="9" t="n">
        <x:v>247.805</x:v>
      </x:c>
      <x:c r="C853" s="9" t="n">
        <x:v>2.4</x:v>
      </x:c>
      <x:c r="D853" s="9" t="n">
        <x:v>1.3</x:v>
      </x:c>
      <x:c r="E853" s="9" t="n">
        <x:v>0</x:v>
      </x:c>
      <x:c r="F853" s="9" t="str">
        <x:v>BLS CPIAUCSL; FRB GS10/FEDFUNDS; FRED USREC</x:v>
      </x:c>
    </x:row>
    <x:row r="854" ht="23" customHeight="1">
      <x:c r="A854" s="12" t="n">
        <x:v>43101</x:v>
      </x:c>
      <x:c r="B854" s="9" t="n">
        <x:v>248.859</x:v>
      </x:c>
      <x:c r="C854" s="9" t="n">
        <x:v>2.58</x:v>
      </x:c>
      <x:c r="D854" s="9" t="n">
        <x:v>1.41</x:v>
      </x:c>
      <x:c r="E854" s="9" t="n">
        <x:v>0</x:v>
      </x:c>
      <x:c r="F854" s="9" t="str">
        <x:v>BLS CPIAUCSL; FRB GS10/FEDFUNDS; FRED USREC</x:v>
      </x:c>
    </x:row>
    <x:row r="855" ht="23" customHeight="1">
      <x:c r="A855" s="12" t="n">
        <x:v>43132</x:v>
      </x:c>
      <x:c r="B855" s="9" t="n">
        <x:v>249.529</x:v>
      </x:c>
      <x:c r="C855" s="9" t="n">
        <x:v>2.86</x:v>
      </x:c>
      <x:c r="D855" s="9" t="n">
        <x:v>1.42</x:v>
      </x:c>
      <x:c r="E855" s="9" t="n">
        <x:v>0</x:v>
      </x:c>
      <x:c r="F855" s="9" t="str">
        <x:v>BLS CPIAUCSL; FRB GS10/FEDFUNDS; FRED USREC</x:v>
      </x:c>
    </x:row>
    <x:row r="856" ht="23" customHeight="1">
      <x:c r="A856" s="12" t="n">
        <x:v>43160</x:v>
      </x:c>
      <x:c r="B856" s="9" t="n">
        <x:v>249.577</x:v>
      </x:c>
      <x:c r="C856" s="9" t="n">
        <x:v>2.84</x:v>
      </x:c>
      <x:c r="D856" s="9" t="n">
        <x:v>1.51</x:v>
      </x:c>
      <x:c r="E856" s="9" t="n">
        <x:v>0</x:v>
      </x:c>
      <x:c r="F856" s="9" t="str">
        <x:v>BLS CPIAUCSL; FRB GS10/FEDFUNDS; FRED USREC</x:v>
      </x:c>
    </x:row>
    <x:row r="857" ht="23" customHeight="1">
      <x:c r="A857" s="12" t="n">
        <x:v>43191</x:v>
      </x:c>
      <x:c r="B857" s="9" t="n">
        <x:v>250.227</x:v>
      </x:c>
      <x:c r="C857" s="9" t="n">
        <x:v>2.87</x:v>
      </x:c>
      <x:c r="D857" s="9" t="n">
        <x:v>1.69</x:v>
      </x:c>
      <x:c r="E857" s="9" t="n">
        <x:v>0</x:v>
      </x:c>
      <x:c r="F857" s="9" t="str">
        <x:v>BLS CPIAUCSL; FRB GS10/FEDFUNDS; FRED USREC</x:v>
      </x:c>
    </x:row>
    <x:row r="858" ht="23" customHeight="1">
      <x:c r="A858" s="12" t="n">
        <x:v>43221</x:v>
      </x:c>
      <x:c r="B858" s="9" t="n">
        <x:v>250.792</x:v>
      </x:c>
      <x:c r="C858" s="9" t="n">
        <x:v>2.98</x:v>
      </x:c>
      <x:c r="D858" s="9" t="n">
        <x:v>1.7</x:v>
      </x:c>
      <x:c r="E858" s="9" t="n">
        <x:v>0</x:v>
      </x:c>
      <x:c r="F858" s="9" t="str">
        <x:v>BLS CPIAUCSL; FRB GS10/FEDFUNDS; FRED USREC</x:v>
      </x:c>
    </x:row>
    <x:row r="859" ht="23" customHeight="1">
      <x:c r="A859" s="12" t="n">
        <x:v>43252</x:v>
      </x:c>
      <x:c r="B859" s="9" t="n">
        <x:v>251.018</x:v>
      </x:c>
      <x:c r="C859" s="9" t="n">
        <x:v>2.91</x:v>
      </x:c>
      <x:c r="D859" s="9" t="n">
        <x:v>1.82</x:v>
      </x:c>
      <x:c r="E859" s="9" t="n">
        <x:v>0</x:v>
      </x:c>
      <x:c r="F859" s="9" t="str">
        <x:v>BLS CPIAUCSL; FRB GS10/FEDFUNDS; FRED USREC</x:v>
      </x:c>
    </x:row>
    <x:row r="860" ht="23" customHeight="1">
      <x:c r="A860" s="12" t="n">
        <x:v>43282</x:v>
      </x:c>
      <x:c r="B860" s="9" t="n">
        <x:v>251.214</x:v>
      </x:c>
      <x:c r="C860" s="9" t="n">
        <x:v>2.89</x:v>
      </x:c>
      <x:c r="D860" s="9" t="n">
        <x:v>1.91</x:v>
      </x:c>
      <x:c r="E860" s="9" t="n">
        <x:v>0</x:v>
      </x:c>
      <x:c r="F860" s="9" t="str">
        <x:v>BLS CPIAUCSL; FRB GS10/FEDFUNDS; FRED USREC</x:v>
      </x:c>
    </x:row>
    <x:row r="861" ht="23" customHeight="1">
      <x:c r="A861" s="12" t="n">
        <x:v>43313</x:v>
      </x:c>
      <x:c r="B861" s="9" t="n">
        <x:v>251.663</x:v>
      </x:c>
      <x:c r="C861" s="9" t="n">
        <x:v>2.89</x:v>
      </x:c>
      <x:c r="D861" s="9" t="n">
        <x:v>1.91</x:v>
      </x:c>
      <x:c r="E861" s="9" t="n">
        <x:v>0</x:v>
      </x:c>
      <x:c r="F861" s="9" t="str">
        <x:v>BLS CPIAUCSL; FRB GS10/FEDFUNDS; FRED USREC</x:v>
      </x:c>
    </x:row>
    <x:row r="862" ht="23" customHeight="1">
      <x:c r="A862" s="12" t="n">
        <x:v>43344</x:v>
      </x:c>
      <x:c r="B862" s="9" t="n">
        <x:v>252.182</x:v>
      </x:c>
      <x:c r="C862" s="9" t="n">
        <x:v>3</x:v>
      </x:c>
      <x:c r="D862" s="9" t="n">
        <x:v>1.95</x:v>
      </x:c>
      <x:c r="E862" s="9" t="n">
        <x:v>0</x:v>
      </x:c>
      <x:c r="F862" s="9" t="str">
        <x:v>BLS CPIAUCSL; FRB GS10/FEDFUNDS; FRED USREC</x:v>
      </x:c>
    </x:row>
    <x:row r="863" ht="23" customHeight="1">
      <x:c r="A863" s="12" t="n">
        <x:v>43374</x:v>
      </x:c>
      <x:c r="B863" s="9" t="n">
        <x:v>252.772</x:v>
      </x:c>
      <x:c r="C863" s="9" t="n">
        <x:v>3.15</x:v>
      </x:c>
      <x:c r="D863" s="9" t="n">
        <x:v>2.19</x:v>
      </x:c>
      <x:c r="E863" s="9" t="n">
        <x:v>0</x:v>
      </x:c>
      <x:c r="F863" s="9" t="str">
        <x:v>BLS CPIAUCSL; FRB GS10/FEDFUNDS; FRED USREC</x:v>
      </x:c>
    </x:row>
    <x:row r="864" ht="23" customHeight="1">
      <x:c r="A864" s="12" t="n">
        <x:v>43405</x:v>
      </x:c>
      <x:c r="B864" s="9" t="n">
        <x:v>252.594</x:v>
      </x:c>
      <x:c r="C864" s="9" t="n">
        <x:v>3.12</x:v>
      </x:c>
      <x:c r="D864" s="9" t="n">
        <x:v>2.2</x:v>
      </x:c>
      <x:c r="E864" s="9" t="n">
        <x:v>0</x:v>
      </x:c>
      <x:c r="F864" s="9" t="str">
        <x:v>BLS CPIAUCSL; FRB GS10/FEDFUNDS; FRED USREC</x:v>
      </x:c>
    </x:row>
    <x:row r="865" ht="23" customHeight="1">
      <x:c r="A865" s="12" t="n">
        <x:v>43435</x:v>
      </x:c>
      <x:c r="B865" s="9" t="n">
        <x:v>252.767</x:v>
      </x:c>
      <x:c r="C865" s="9" t="n">
        <x:v>2.83</x:v>
      </x:c>
      <x:c r="D865" s="9" t="n">
        <x:v>2.27</x:v>
      </x:c>
      <x:c r="E865" s="9" t="n">
        <x:v>0</x:v>
      </x:c>
      <x:c r="F865" s="9" t="str">
        <x:v>BLS CPIAUCSL; FRB GS10/FEDFUNDS; FRED USREC</x:v>
      </x:c>
    </x:row>
    <x:row r="866" ht="23" customHeight="1">
      <x:c r="A866" s="12" t="n">
        <x:v>43466</x:v>
      </x:c>
      <x:c r="B866" s="9" t="n">
        <x:v>252.561</x:v>
      </x:c>
      <x:c r="C866" s="9" t="n">
        <x:v>2.71</x:v>
      </x:c>
      <x:c r="D866" s="9" t="n">
        <x:v>2.4</x:v>
      </x:c>
      <x:c r="E866" s="9" t="n">
        <x:v>0</x:v>
      </x:c>
      <x:c r="F866" s="9" t="str">
        <x:v>BLS CPIAUCSL; FRB GS10/FEDFUNDS; FRED USREC</x:v>
      </x:c>
    </x:row>
    <x:row r="867" ht="23" customHeight="1">
      <x:c r="A867" s="12" t="n">
        <x:v>43497</x:v>
      </x:c>
      <x:c r="B867" s="9" t="n">
        <x:v>253.319</x:v>
      </x:c>
      <x:c r="C867" s="9" t="n">
        <x:v>2.68</x:v>
      </x:c>
      <x:c r="D867" s="9" t="n">
        <x:v>2.4</x:v>
      </x:c>
      <x:c r="E867" s="9" t="n">
        <x:v>0</x:v>
      </x:c>
      <x:c r="F867" s="9" t="str">
        <x:v>BLS CPIAUCSL; FRB GS10/FEDFUNDS; FRED USREC</x:v>
      </x:c>
    </x:row>
    <x:row r="868" ht="23" customHeight="1">
      <x:c r="A868" s="12" t="n">
        <x:v>43525</x:v>
      </x:c>
      <x:c r="B868" s="9" t="n">
        <x:v>254.277</x:v>
      </x:c>
      <x:c r="C868" s="9" t="n">
        <x:v>2.57</x:v>
      </x:c>
      <x:c r="D868" s="9" t="n">
        <x:v>2.41</x:v>
      </x:c>
      <x:c r="E868" s="9" t="n">
        <x:v>0</x:v>
      </x:c>
      <x:c r="F868" s="9" t="str">
        <x:v>BLS CPIAUCSL; FRB GS10/FEDFUNDS; FRED USREC</x:v>
      </x:c>
    </x:row>
    <x:row r="869" ht="23" customHeight="1">
      <x:c r="A869" s="12" t="n">
        <x:v>43556</x:v>
      </x:c>
      <x:c r="B869" s="9" t="n">
        <x:v>255.233</x:v>
      </x:c>
      <x:c r="C869" s="9" t="n">
        <x:v>2.53</x:v>
      </x:c>
      <x:c r="D869" s="9" t="n">
        <x:v>2.42</x:v>
      </x:c>
      <x:c r="E869" s="9" t="n">
        <x:v>0</x:v>
      </x:c>
      <x:c r="F869" s="9" t="str">
        <x:v>BLS CPIAUCSL; FRB GS10/FEDFUNDS; FRED USREC</x:v>
      </x:c>
    </x:row>
    <x:row r="870" ht="23" customHeight="1">
      <x:c r="A870" s="12" t="n">
        <x:v>43586</x:v>
      </x:c>
      <x:c r="B870" s="9" t="n">
        <x:v>255.296</x:v>
      </x:c>
      <x:c r="C870" s="9" t="n">
        <x:v>2.4</x:v>
      </x:c>
      <x:c r="D870" s="9" t="n">
        <x:v>2.39</x:v>
      </x:c>
      <x:c r="E870" s="9" t="n">
        <x:v>0</x:v>
      </x:c>
      <x:c r="F870" s="9" t="str">
        <x:v>BLS CPIAUCSL; FRB GS10/FEDFUNDS; FRED USREC</x:v>
      </x:c>
    </x:row>
    <x:row r="871" ht="23" customHeight="1">
      <x:c r="A871" s="12" t="n">
        <x:v>43617</x:v>
      </x:c>
      <x:c r="B871" s="9" t="n">
        <x:v>255.213</x:v>
      </x:c>
      <x:c r="C871" s="9" t="n">
        <x:v>2.07</x:v>
      </x:c>
      <x:c r="D871" s="9" t="n">
        <x:v>2.38</x:v>
      </x:c>
      <x:c r="E871" s="9" t="n">
        <x:v>0</x:v>
      </x:c>
      <x:c r="F871" s="9" t="str">
        <x:v>BLS CPIAUCSL; FRB GS10/FEDFUNDS; FRED USREC</x:v>
      </x:c>
    </x:row>
    <x:row r="872" ht="23" customHeight="1">
      <x:c r="A872" s="12" t="n">
        <x:v>43647</x:v>
      </x:c>
      <x:c r="B872" s="9" t="n">
        <x:v>255.802</x:v>
      </x:c>
      <x:c r="C872" s="9" t="n">
        <x:v>2.06</x:v>
      </x:c>
      <x:c r="D872" s="9" t="n">
        <x:v>2.4</x:v>
      </x:c>
      <x:c r="E872" s="9" t="n">
        <x:v>0</x:v>
      </x:c>
      <x:c r="F872" s="9" t="str">
        <x:v>BLS CPIAUCSL; FRB GS10/FEDFUNDS; FRED USREC</x:v>
      </x:c>
    </x:row>
    <x:row r="873" ht="23" customHeight="1">
      <x:c r="A873" s="12" t="n">
        <x:v>43678</x:v>
      </x:c>
      <x:c r="B873" s="9" t="n">
        <x:v>256.036</x:v>
      </x:c>
      <x:c r="C873" s="9" t="n">
        <x:v>1.63</x:v>
      </x:c>
      <x:c r="D873" s="9" t="n">
        <x:v>2.13</x:v>
      </x:c>
      <x:c r="E873" s="9" t="n">
        <x:v>0</x:v>
      </x:c>
      <x:c r="F873" s="9" t="str">
        <x:v>BLS CPIAUCSL; FRB GS10/FEDFUNDS; FRED USREC</x:v>
      </x:c>
    </x:row>
    <x:row r="874" ht="23" customHeight="1">
      <x:c r="A874" s="12" t="n">
        <x:v>43709</x:v>
      </x:c>
      <x:c r="B874" s="9" t="n">
        <x:v>256.43</x:v>
      </x:c>
      <x:c r="C874" s="9" t="n">
        <x:v>1.7</x:v>
      </x:c>
      <x:c r="D874" s="9" t="n">
        <x:v>2.04</x:v>
      </x:c>
      <x:c r="E874" s="9" t="n">
        <x:v>0</x:v>
      </x:c>
      <x:c r="F874" s="9" t="str">
        <x:v>BLS CPIAUCSL; FRB GS10/FEDFUNDS; FRED USREC</x:v>
      </x:c>
    </x:row>
    <x:row r="875" ht="23" customHeight="1">
      <x:c r="A875" s="12" t="n">
        <x:v>43739</x:v>
      </x:c>
      <x:c r="B875" s="9" t="n">
        <x:v>257.155</x:v>
      </x:c>
      <x:c r="C875" s="9" t="n">
        <x:v>1.71</x:v>
      </x:c>
      <x:c r="D875" s="9" t="n">
        <x:v>1.83</x:v>
      </x:c>
      <x:c r="E875" s="9" t="n">
        <x:v>0</x:v>
      </x:c>
      <x:c r="F875" s="9" t="str">
        <x:v>BLS CPIAUCSL; FRB GS10/FEDFUNDS; FRED USREC</x:v>
      </x:c>
    </x:row>
    <x:row r="876" ht="23" customHeight="1">
      <x:c r="A876" s="12" t="n">
        <x:v>43770</x:v>
      </x:c>
      <x:c r="B876" s="9" t="n">
        <x:v>257.879</x:v>
      </x:c>
      <x:c r="C876" s="9" t="n">
        <x:v>1.81</x:v>
      </x:c>
      <x:c r="D876" s="9" t="n">
        <x:v>1.55</x:v>
      </x:c>
      <x:c r="E876" s="9" t="n">
        <x:v>0</x:v>
      </x:c>
      <x:c r="F876" s="9" t="str">
        <x:v>BLS CPIAUCSL; FRB GS10/FEDFUNDS; FRED USREC</x:v>
      </x:c>
    </x:row>
    <x:row r="877" ht="23" customHeight="1">
      <x:c r="A877" s="12" t="n">
        <x:v>43800</x:v>
      </x:c>
      <x:c r="B877" s="9" t="n">
        <x:v>258.63</x:v>
      </x:c>
      <x:c r="C877" s="9" t="n">
        <x:v>1.86</x:v>
      </x:c>
      <x:c r="D877" s="9" t="n">
        <x:v>1.55</x:v>
      </x:c>
      <x:c r="E877" s="9" t="n">
        <x:v>0</x:v>
      </x:c>
      <x:c r="F877" s="9" t="str">
        <x:v>BLS CPIAUCSL; FRB GS10/FEDFUNDS; FRED USREC</x:v>
      </x:c>
    </x:row>
    <x:row r="878" ht="23" customHeight="1">
      <x:c r="A878" s="12" t="n">
        <x:v>43831</x:v>
      </x:c>
      <x:c r="B878" s="9" t="n">
        <x:v>259.127</x:v>
      </x:c>
      <x:c r="C878" s="9" t="n">
        <x:v>1.76</x:v>
      </x:c>
      <x:c r="D878" s="9" t="n">
        <x:v>1.55</x:v>
      </x:c>
      <x:c r="E878" s="9" t="n">
        <x:v>0</x:v>
      </x:c>
      <x:c r="F878" s="9" t="str">
        <x:v>BLS CPIAUCSL; FRB GS10/FEDFUNDS; FRED USREC</x:v>
      </x:c>
    </x:row>
    <x:row r="879" ht="23" customHeight="1">
      <x:c r="A879" s="12" t="n">
        <x:v>43862</x:v>
      </x:c>
      <x:c r="B879" s="9" t="n">
        <x:v>259.25</x:v>
      </x:c>
      <x:c r="C879" s="9" t="n">
        <x:v>1.5</x:v>
      </x:c>
      <x:c r="D879" s="9" t="n">
        <x:v>1.58</x:v>
      </x:c>
      <x:c r="E879" s="9" t="n">
        <x:v>0</x:v>
      </x:c>
      <x:c r="F879" s="9" t="str">
        <x:v>BLS CPIAUCSL; FRB GS10/FEDFUNDS; FRED USREC</x:v>
      </x:c>
    </x:row>
    <x:row r="880" ht="23" customHeight="1">
      <x:c r="A880" s="12" t="n">
        <x:v>43891</x:v>
      </x:c>
      <x:c r="B880" s="9" t="n">
        <x:v>258.076</x:v>
      </x:c>
      <x:c r="C880" s="9" t="n">
        <x:v>0.87</x:v>
      </x:c>
      <x:c r="D880" s="9" t="n">
        <x:v>0.65</x:v>
      </x:c>
      <x:c r="E880" s="9" t="n">
        <x:v>1</x:v>
      </x:c>
      <x:c r="F880" s="9" t="str">
        <x:v>BLS CPIAUCSL; FRB GS10/FEDFUNDS; FRED USREC</x:v>
      </x:c>
    </x:row>
    <x:row r="881" ht="23" customHeight="1">
      <x:c r="A881" s="12" t="n">
        <x:v>43922</x:v>
      </x:c>
      <x:c r="B881" s="9" t="n">
        <x:v>256.032</x:v>
      </x:c>
      <x:c r="C881" s="9" t="n">
        <x:v>0.66</x:v>
      </x:c>
      <x:c r="D881" s="9" t="n">
        <x:v>0.05</x:v>
      </x:c>
      <x:c r="E881" s="9" t="n">
        <x:v>1</x:v>
      </x:c>
      <x:c r="F881" s="9" t="str">
        <x:v>BLS CPIAUCSL; FRB GS10/FEDFUNDS; FRED USREC</x:v>
      </x:c>
    </x:row>
    <x:row r="882" ht="23" customHeight="1">
      <x:c r="A882" s="12" t="n">
        <x:v>43952</x:v>
      </x:c>
      <x:c r="B882" s="9" t="n">
        <x:v>255.802</x:v>
      </x:c>
      <x:c r="C882" s="9" t="n">
        <x:v>0.67</x:v>
      </x:c>
      <x:c r="D882" s="9" t="n">
        <x:v>0.05</x:v>
      </x:c>
      <x:c r="E882" s="9" t="n">
        <x:v>0</x:v>
      </x:c>
      <x:c r="F882" s="9" t="str">
        <x:v>BLS CPIAUCSL; FRB GS10/FEDFUNDS; FRED USREC</x:v>
      </x:c>
    </x:row>
    <x:row r="883" ht="23" customHeight="1">
      <x:c r="A883" s="12" t="n">
        <x:v>43983</x:v>
      </x:c>
      <x:c r="B883" s="9" t="n">
        <x:v>257.042</x:v>
      </x:c>
      <x:c r="C883" s="9" t="n">
        <x:v>0.73</x:v>
      </x:c>
      <x:c r="D883" s="9" t="n">
        <x:v>0.08</x:v>
      </x:c>
      <x:c r="E883" s="9" t="n">
        <x:v>0</x:v>
      </x:c>
      <x:c r="F883" s="9" t="str">
        <x:v>BLS CPIAUCSL; FRB GS10/FEDFUNDS; FRED USREC</x:v>
      </x:c>
    </x:row>
    <x:row r="884" ht="23" customHeight="1">
      <x:c r="A884" s="12" t="n">
        <x:v>44013</x:v>
      </x:c>
      <x:c r="B884" s="9" t="n">
        <x:v>258.352</x:v>
      </x:c>
      <x:c r="C884" s="9" t="n">
        <x:v>0.62</x:v>
      </x:c>
      <x:c r="D884" s="9" t="n">
        <x:v>0.09</x:v>
      </x:c>
      <x:c r="E884" s="9" t="n">
        <x:v>0</x:v>
      </x:c>
      <x:c r="F884" s="9" t="str">
        <x:v>BLS CPIAUCSL; FRB GS10/FEDFUNDS; FRED USREC</x:v>
      </x:c>
    </x:row>
    <x:row r="885" ht="23" customHeight="1">
      <x:c r="A885" s="12" t="n">
        <x:v>44044</x:v>
      </x:c>
      <x:c r="B885" s="9" t="n">
        <x:v>259.316</x:v>
      </x:c>
      <x:c r="C885" s="9" t="n">
        <x:v>0.65</x:v>
      </x:c>
      <x:c r="D885" s="9" t="n">
        <x:v>0.1</x:v>
      </x:c>
      <x:c r="E885" s="9" t="n">
        <x:v>0</x:v>
      </x:c>
      <x:c r="F885" s="9" t="str">
        <x:v>BLS CPIAUCSL; FRB GS10/FEDFUNDS; FRED USREC</x:v>
      </x:c>
    </x:row>
    <x:row r="886" ht="23" customHeight="1">
      <x:c r="A886" s="12" t="n">
        <x:v>44075</x:v>
      </x:c>
      <x:c r="B886" s="9" t="n">
        <x:v>259.997</x:v>
      </x:c>
      <x:c r="C886" s="9" t="n">
        <x:v>0.68</x:v>
      </x:c>
      <x:c r="D886" s="9" t="n">
        <x:v>0.09</x:v>
      </x:c>
      <x:c r="E886" s="9" t="n">
        <x:v>0</x:v>
      </x:c>
      <x:c r="F886" s="9" t="str">
        <x:v>BLS CPIAUCSL; FRB GS10/FEDFUNDS; FRED USREC</x:v>
      </x:c>
    </x:row>
    <x:row r="887" ht="23" customHeight="1">
      <x:c r="A887" s="12" t="n">
        <x:v>44105</x:v>
      </x:c>
      <x:c r="B887" s="9" t="n">
        <x:v>260.319</x:v>
      </x:c>
      <x:c r="C887" s="9" t="n">
        <x:v>0.79</x:v>
      </x:c>
      <x:c r="D887" s="9" t="n">
        <x:v>0.09</x:v>
      </x:c>
      <x:c r="E887" s="9" t="n">
        <x:v>0</x:v>
      </x:c>
      <x:c r="F887" s="9" t="str">
        <x:v>BLS CPIAUCSL; FRB GS10/FEDFUNDS; FRED USREC</x:v>
      </x:c>
    </x:row>
    <x:row r="888" ht="23" customHeight="1">
      <x:c r="A888" s="12" t="n">
        <x:v>44136</x:v>
      </x:c>
      <x:c r="B888" s="9" t="n">
        <x:v>260.911</x:v>
      </x:c>
      <x:c r="C888" s="9" t="n">
        <x:v>0.87</x:v>
      </x:c>
      <x:c r="D888" s="9" t="n">
        <x:v>0.09</x:v>
      </x:c>
      <x:c r="E888" s="9" t="n">
        <x:v>0</x:v>
      </x:c>
      <x:c r="F888" s="9" t="str">
        <x:v>BLS CPIAUCSL; FRB GS10/FEDFUNDS; FRED USREC</x:v>
      </x:c>
    </x:row>
    <x:row r="889" ht="23" customHeight="1">
      <x:c r="A889" s="12" t="n">
        <x:v>44166</x:v>
      </x:c>
      <x:c r="B889" s="9" t="n">
        <x:v>262.045</x:v>
      </x:c>
      <x:c r="C889" s="9" t="n">
        <x:v>0.93</x:v>
      </x:c>
      <x:c r="D889" s="9" t="n">
        <x:v>0.09</x:v>
      </x:c>
      <x:c r="E889" s="9" t="n">
        <x:v>0</x:v>
      </x:c>
      <x:c r="F889" s="9" t="str">
        <x:v>BLS CPIAUCSL; FRB GS10/FEDFUNDS; FRED USREC</x:v>
      </x:c>
    </x:row>
    <x:row r="890" ht="23" customHeight="1">
      <x:c r="A890" s="12" t="n">
        <x:v>44197</x:v>
      </x:c>
      <x:c r="B890" s="9" t="n">
        <x:v>262.687</x:v>
      </x:c>
      <x:c r="C890" s="9" t="n">
        <x:v>1.08</x:v>
      </x:c>
      <x:c r="D890" s="9" t="n">
        <x:v>0.09</x:v>
      </x:c>
      <x:c r="E890" s="9" t="n">
        <x:v>0</x:v>
      </x:c>
      <x:c r="F890" s="9" t="str">
        <x:v>BLS CPIAUCSL; FRB GS10/FEDFUNDS; FRED USREC</x:v>
      </x:c>
    </x:row>
    <x:row r="891" ht="23" customHeight="1">
      <x:c r="A891" s="12" t="n">
        <x:v>44228</x:v>
      </x:c>
      <x:c r="B891" s="9" t="n">
        <x:v>263.579</x:v>
      </x:c>
      <x:c r="C891" s="9" t="n">
        <x:v>1.26</x:v>
      </x:c>
      <x:c r="D891" s="9" t="n">
        <x:v>0.08</x:v>
      </x:c>
      <x:c r="E891" s="9" t="n">
        <x:v>0</x:v>
      </x:c>
      <x:c r="F891" s="9" t="str">
        <x:v>BLS CPIAUCSL; FRB GS10/FEDFUNDS; FRED USREC</x:v>
      </x:c>
    </x:row>
    <x:row r="892" ht="23" customHeight="1">
      <x:c r="A892" s="12" t="n">
        <x:v>44256</x:v>
      </x:c>
      <x:c r="B892" s="9" t="n">
        <x:v>264.961</x:v>
      </x:c>
      <x:c r="C892" s="9" t="n">
        <x:v>1.61</x:v>
      </x:c>
      <x:c r="D892" s="9" t="n">
        <x:v>0.07</x:v>
      </x:c>
      <x:c r="E892" s="9" t="n">
        <x:v>0</x:v>
      </x:c>
      <x:c r="F892" s="9" t="str">
        <x:v>BLS CPIAUCSL; FRB GS10/FEDFUNDS; FRED USREC</x:v>
      </x:c>
    </x:row>
    <x:row r="893" ht="23" customHeight="1">
      <x:c r="A893" s="12" t="n">
        <x:v>44287</x:v>
      </x:c>
      <x:c r="B893" s="9" t="n">
        <x:v>266.614</x:v>
      </x:c>
      <x:c r="C893" s="9" t="n">
        <x:v>1.64</x:v>
      </x:c>
      <x:c r="D893" s="9" t="n">
        <x:v>0.07</x:v>
      </x:c>
      <x:c r="E893" s="9" t="n">
        <x:v>0</x:v>
      </x:c>
      <x:c r="F893" s="9" t="str">
        <x:v>BLS CPIAUCSL; FRB GS10/FEDFUNDS; FRED USREC</x:v>
      </x:c>
    </x:row>
    <x:row r="894" ht="23" customHeight="1">
      <x:c r="A894" s="12" t="n">
        <x:v>44317</x:v>
      </x:c>
      <x:c r="B894" s="9" t="n">
        <x:v>268.383</x:v>
      </x:c>
      <x:c r="C894" s="9" t="n">
        <x:v>1.62</x:v>
      </x:c>
      <x:c r="D894" s="9" t="n">
        <x:v>0.06</x:v>
      </x:c>
      <x:c r="E894" s="9" t="n">
        <x:v>0</x:v>
      </x:c>
      <x:c r="F894" s="9" t="str">
        <x:v>BLS CPIAUCSL; FRB GS10/FEDFUNDS; FRED USREC</x:v>
      </x:c>
    </x:row>
    <x:row r="895" ht="23" customHeight="1">
      <x:c r="A895" s="12" t="n">
        <x:v>44348</x:v>
      </x:c>
      <x:c r="B895" s="9" t="n">
        <x:v>270.654</x:v>
      </x:c>
      <x:c r="C895" s="9" t="n">
        <x:v>1.52</x:v>
      </x:c>
      <x:c r="D895" s="9" t="n">
        <x:v>0.08</x:v>
      </x:c>
      <x:c r="E895" s="9" t="n">
        <x:v>0</x:v>
      </x:c>
      <x:c r="F895" s="9" t="str">
        <x:v>BLS CPIAUCSL; FRB GS10/FEDFUNDS; FRED USREC</x:v>
      </x:c>
    </x:row>
    <x:row r="896" ht="23" customHeight="1">
      <x:c r="A896" s="12" t="n">
        <x:v>44378</x:v>
      </x:c>
      <x:c r="B896" s="9" t="n">
        <x:v>271.903</x:v>
      </x:c>
      <x:c r="C896" s="9" t="n">
        <x:v>1.32</x:v>
      </x:c>
      <x:c r="D896" s="9" t="n">
        <x:v>0.1</x:v>
      </x:c>
      <x:c r="E896" s="9" t="n">
        <x:v>0</x:v>
      </x:c>
      <x:c r="F896" s="9" t="str">
        <x:v>BLS CPIAUCSL; FRB GS10/FEDFUNDS; FRED USREC</x:v>
      </x:c>
    </x:row>
    <x:row r="897" ht="23" customHeight="1">
      <x:c r="A897" s="12" t="n">
        <x:v>44409</x:v>
      </x:c>
      <x:c r="B897" s="9" t="n">
        <x:v>272.676</x:v>
      </x:c>
      <x:c r="C897" s="9" t="n">
        <x:v>1.28</x:v>
      </x:c>
      <x:c r="D897" s="9" t="n">
        <x:v>0.09</x:v>
      </x:c>
      <x:c r="E897" s="9" t="n">
        <x:v>0</x:v>
      </x:c>
      <x:c r="F897" s="9" t="str">
        <x:v>BLS CPIAUCSL; FRB GS10/FEDFUNDS; FRED USREC</x:v>
      </x:c>
    </x:row>
    <x:row r="898" ht="23" customHeight="1">
      <x:c r="A898" s="12" t="n">
        <x:v>44440</x:v>
      </x:c>
      <x:c r="B898" s="9" t="n">
        <x:v>273.91</x:v>
      </x:c>
      <x:c r="C898" s="9" t="n">
        <x:v>1.37</x:v>
      </x:c>
      <x:c r="D898" s="9" t="n">
        <x:v>0.08</x:v>
      </x:c>
      <x:c r="E898" s="9" t="n">
        <x:v>0</x:v>
      </x:c>
      <x:c r="F898" s="9" t="str">
        <x:v>BLS CPIAUCSL; FRB GS10/FEDFUNDS; FRED USREC</x:v>
      </x:c>
    </x:row>
    <x:row r="899" ht="23" customHeight="1">
      <x:c r="A899" s="12" t="n">
        <x:v>44470</x:v>
      </x:c>
      <x:c r="B899" s="9" t="n">
        <x:v>276.55</x:v>
      </x:c>
      <x:c r="C899" s="9" t="n">
        <x:v>1.58</x:v>
      </x:c>
      <x:c r="D899" s="9" t="n">
        <x:v>0.08</x:v>
      </x:c>
      <x:c r="E899" s="9" t="n">
        <x:v>0</x:v>
      </x:c>
      <x:c r="F899" s="9" t="str">
        <x:v>BLS CPIAUCSL; FRB GS10/FEDFUNDS; FRED USREC</x:v>
      </x:c>
    </x:row>
    <x:row r="900" ht="23" customHeight="1">
      <x:c r="A900" s="12" t="n">
        <x:v>44501</x:v>
      </x:c>
      <x:c r="B900" s="9" t="n">
        <x:v>278.919</x:v>
      </x:c>
      <x:c r="C900" s="9" t="n">
        <x:v>1.56</x:v>
      </x:c>
      <x:c r="D900" s="9" t="n">
        <x:v>0.08</x:v>
      </x:c>
      <x:c r="E900" s="9" t="n">
        <x:v>0</x:v>
      </x:c>
      <x:c r="F900" s="9" t="str">
        <x:v>BLS CPIAUCSL; FRB GS10/FEDFUNDS; FRED USREC</x:v>
      </x:c>
    </x:row>
    <x:row r="901" ht="23" customHeight="1">
      <x:c r="A901" s="12" t="n">
        <x:v>44531</x:v>
      </x:c>
      <x:c r="B901" s="9" t="n">
        <x:v>280.845</x:v>
      </x:c>
      <x:c r="C901" s="9" t="n">
        <x:v>1.47</x:v>
      </x:c>
      <x:c r="D901" s="9" t="n">
        <x:v>0.08</x:v>
      </x:c>
      <x:c r="E901" s="9" t="n">
        <x:v>0</x:v>
      </x:c>
      <x:c r="F901" s="9" t="str">
        <x:v>BLS CPIAUCSL; FRB GS10/FEDFUNDS; FRED USREC</x:v>
      </x:c>
    </x:row>
    <x:row r="902" ht="23" customHeight="1">
      <x:c r="A902" s="12" t="n">
        <x:v>44562</x:v>
      </x:c>
      <x:c r="B902" s="9" t="n">
        <x:v>282.543</x:v>
      </x:c>
      <x:c r="C902" s="9" t="n">
        <x:v>1.76</x:v>
      </x:c>
      <x:c r="D902" s="9" t="n">
        <x:v>0.08</x:v>
      </x:c>
      <x:c r="E902" s="9" t="n">
        <x:v>0</x:v>
      </x:c>
      <x:c r="F902" s="9" t="str">
        <x:v>BLS CPIAUCSL; FRB GS10/FEDFUNDS; FRED USREC</x:v>
      </x:c>
    </x:row>
    <x:row r="903" ht="23" customHeight="1">
      <x:c r="A903" s="12" t="n">
        <x:v>44593</x:v>
      </x:c>
      <x:c r="B903" s="9" t="n">
        <x:v>284.5</x:v>
      </x:c>
      <x:c r="C903" s="9" t="n">
        <x:v>1.93</x:v>
      </x:c>
      <x:c r="D903" s="9" t="n">
        <x:v>0.08</x:v>
      </x:c>
      <x:c r="E903" s="9" t="n">
        <x:v>0</x:v>
      </x:c>
      <x:c r="F903" s="9" t="str">
        <x:v>BLS CPIAUCSL; FRB GS10/FEDFUNDS; FRED USREC</x:v>
      </x:c>
    </x:row>
    <x:row r="904" ht="23" customHeight="1">
      <x:c r="A904" s="12" t="n">
        <x:v>44621</x:v>
      </x:c>
      <x:c r="B904" s="9" t="n">
        <x:v>287.674</x:v>
      </x:c>
      <x:c r="C904" s="9" t="n">
        <x:v>2.13</x:v>
      </x:c>
      <x:c r="D904" s="9" t="n">
        <x:v>0.2</x:v>
      </x:c>
      <x:c r="E904" s="9" t="n">
        <x:v>0</x:v>
      </x:c>
      <x:c r="F904" s="9" t="str">
        <x:v>BLS CPIAUCSL; FRB GS10/FEDFUNDS; FRED USREC</x:v>
      </x:c>
    </x:row>
    <x:row r="905" ht="23" customHeight="1">
      <x:c r="A905" s="12" t="n">
        <x:v>44652</x:v>
      </x:c>
      <x:c r="B905" s="9" t="n">
        <x:v>288.561</x:v>
      </x:c>
      <x:c r="C905" s="9" t="n">
        <x:v>2.75</x:v>
      </x:c>
      <x:c r="D905" s="9" t="n">
        <x:v>0.33</x:v>
      </x:c>
      <x:c r="E905" s="9" t="n">
        <x:v>0</x:v>
      </x:c>
      <x:c r="F905" s="9" t="str">
        <x:v>BLS CPIAUCSL; FRB GS10/FEDFUNDS; FRED USREC</x:v>
      </x:c>
    </x:row>
    <x:row r="906" ht="23" customHeight="1">
      <x:c r="A906" s="12" t="n">
        <x:v>44682</x:v>
      </x:c>
      <x:c r="B906" s="9" t="n">
        <x:v>291.298</x:v>
      </x:c>
      <x:c r="C906" s="9" t="n">
        <x:v>2.9</x:v>
      </x:c>
      <x:c r="D906" s="9" t="n">
        <x:v>0.77</x:v>
      </x:c>
      <x:c r="E906" s="9" t="n">
        <x:v>0</x:v>
      </x:c>
      <x:c r="F906" s="9" t="str">
        <x:v>BLS CPIAUCSL; FRB GS10/FEDFUNDS; FRED USREC</x:v>
      </x:c>
    </x:row>
    <x:row r="907" ht="23" customHeight="1">
      <x:c r="A907" s="12" t="n">
        <x:v>44713</x:v>
      </x:c>
      <x:c r="B907" s="9" t="n">
        <x:v>294.957</x:v>
      </x:c>
      <x:c r="C907" s="9" t="n">
        <x:v>3.14</x:v>
      </x:c>
      <x:c r="D907" s="9" t="n">
        <x:v>1.21</x:v>
      </x:c>
      <x:c r="E907" s="9" t="n">
        <x:v>0</x:v>
      </x:c>
      <x:c r="F907" s="9" t="str">
        <x:v>BLS CPIAUCSL; FRB GS10/FEDFUNDS; FRED USREC</x:v>
      </x:c>
    </x:row>
    <x:row r="908" ht="23" customHeight="1">
      <x:c r="A908" s="12" t="n">
        <x:v>44743</x:v>
      </x:c>
      <x:c r="B908" s="9" t="n">
        <x:v>294.913</x:v>
      </x:c>
      <x:c r="C908" s="9" t="n">
        <x:v>2.9</x:v>
      </x:c>
      <x:c r="D908" s="9" t="n">
        <x:v>1.68</x:v>
      </x:c>
      <x:c r="E908" s="9" t="n">
        <x:v>0</x:v>
      </x:c>
      <x:c r="F908" s="9" t="str">
        <x:v>BLS CPIAUCSL; FRB GS10/FEDFUNDS; FRED USREC</x:v>
      </x:c>
    </x:row>
    <x:row r="909" ht="23" customHeight="1">
      <x:c r="A909" s="12" t="n">
        <x:v>44774</x:v>
      </x:c>
      <x:c r="B909" s="9" t="n">
        <x:v>295.097</x:v>
      </x:c>
      <x:c r="C909" s="9" t="n">
        <x:v>2.9</x:v>
      </x:c>
      <x:c r="D909" s="9" t="n">
        <x:v>2.33</x:v>
      </x:c>
      <x:c r="E909" s="9" t="n">
        <x:v>0</x:v>
      </x:c>
      <x:c r="F909" s="9" t="str">
        <x:v>BLS CPIAUCSL; FRB GS10/FEDFUNDS; FRED USREC</x:v>
      </x:c>
    </x:row>
    <x:row r="910" ht="23" customHeight="1">
      <x:c r="A910" s="12" t="n">
        <x:v>44805</x:v>
      </x:c>
      <x:c r="B910" s="9" t="n">
        <x:v>296.349</x:v>
      </x:c>
      <x:c r="C910" s="9" t="n">
        <x:v>3.52</x:v>
      </x:c>
      <x:c r="D910" s="9" t="n">
        <x:v>2.56</x:v>
      </x:c>
      <x:c r="E910" s="9" t="n">
        <x:v>0</x:v>
      </x:c>
      <x:c r="F910" s="9" t="str">
        <x:v>BLS CPIAUCSL; FRB GS10/FEDFUNDS; FRED USREC</x:v>
      </x:c>
    </x:row>
    <x:row r="911" ht="23" customHeight="1">
      <x:c r="A911" s="12" t="n">
        <x:v>44835</x:v>
      </x:c>
      <x:c r="B911" s="9" t="n">
        <x:v>298.007</x:v>
      </x:c>
      <x:c r="C911" s="9" t="n">
        <x:v>3.98</x:v>
      </x:c>
      <x:c r="D911" s="9" t="n">
        <x:v>3.08</x:v>
      </x:c>
      <x:c r="E911" s="9" t="n">
        <x:v>0</x:v>
      </x:c>
      <x:c r="F911" s="9" t="str">
        <x:v>BLS CPIAUCSL; FRB GS10/FEDFUNDS; FRED USREC</x:v>
      </x:c>
    </x:row>
    <x:row r="912" ht="23" customHeight="1">
      <x:c r="A912" s="12" t="n">
        <x:v>44866</x:v>
      </x:c>
      <x:c r="B912" s="9" t="n">
        <x:v>298.786</x:v>
      </x:c>
      <x:c r="C912" s="9" t="n">
        <x:v>3.89</x:v>
      </x:c>
      <x:c r="D912" s="9" t="n">
        <x:v>3.78</x:v>
      </x:c>
      <x:c r="E912" s="9" t="n">
        <x:v>0</x:v>
      </x:c>
      <x:c r="F912" s="9" t="str">
        <x:v>BLS CPIAUCSL; FRB GS10/FEDFUNDS; FRED USREC</x:v>
      </x:c>
    </x:row>
    <x:row r="913" ht="23" customHeight="1">
      <x:c r="A913" s="12" t="n">
        <x:v>44896</x:v>
      </x:c>
      <x:c r="B913" s="9" t="n">
        <x:v>298.832</x:v>
      </x:c>
      <x:c r="C913" s="9" t="n">
        <x:v>3.62</x:v>
      </x:c>
      <x:c r="D913" s="9" t="n">
        <x:v>4.1</x:v>
      </x:c>
      <x:c r="E913" s="9" t="n">
        <x:v>0</x:v>
      </x:c>
      <x:c r="F913" s="9" t="str">
        <x:v>BLS CPIAUCSL; FRB GS10/FEDFUNDS; FRED USREC</x:v>
      </x:c>
    </x:row>
    <x:row r="914" ht="23" customHeight="1">
      <x:c r="A914" s="12" t="n">
        <x:v>44927</x:v>
      </x:c>
      <x:c r="B914" s="9" t="n">
        <x:v>300.42</x:v>
      </x:c>
      <x:c r="C914" s="9" t="n">
        <x:v>3.53</x:v>
      </x:c>
      <x:c r="D914" s="9" t="n">
        <x:v>4.33</x:v>
      </x:c>
      <x:c r="E914" s="9" t="n">
        <x:v>0</x:v>
      </x:c>
      <x:c r="F914" s="9" t="str">
        <x:v>BLS CPIAUCSL; FRB GS10/FEDFUNDS; FRED USREC</x:v>
      </x:c>
    </x:row>
    <x:row r="915" ht="23" customHeight="1">
      <x:c r="A915" s="12" t="n">
        <x:v>44958</x:v>
      </x:c>
      <x:c r="B915" s="9" t="n">
        <x:v>301.45</x:v>
      </x:c>
      <x:c r="C915" s="9" t="n">
        <x:v>3.75</x:v>
      </x:c>
      <x:c r="D915" s="9" t="n">
        <x:v>4.57</x:v>
      </x:c>
      <x:c r="E915" s="9" t="n">
        <x:v>0</x:v>
      </x:c>
      <x:c r="F915" s="9" t="str">
        <x:v>BLS CPIAUCSL; FRB GS10/FEDFUNDS; FRED USREC</x:v>
      </x:c>
    </x:row>
    <x:row r="916" ht="23" customHeight="1">
      <x:c r="A916" s="12" t="n">
        <x:v>44986</x:v>
      </x:c>
      <x:c r="B916" s="9" t="n">
        <x:v>301.821</x:v>
      </x:c>
      <x:c r="C916" s="9" t="n">
        <x:v>3.66</x:v>
      </x:c>
      <x:c r="D916" s="9" t="n">
        <x:v>4.65</x:v>
      </x:c>
      <x:c r="E916" s="9" t="n">
        <x:v>0</x:v>
      </x:c>
      <x:c r="F916" s="9" t="str">
        <x:v>BLS CPIAUCSL; FRB GS10/FEDFUNDS; FRED USREC</x:v>
      </x:c>
    </x:row>
    <x:row r="917" ht="23" customHeight="1">
      <x:c r="A917" s="12" t="n">
        <x:v>45017</x:v>
      </x:c>
      <x:c r="B917" s="9" t="n">
        <x:v>302.845</x:v>
      </x:c>
      <x:c r="C917" s="9" t="n">
        <x:v>3.46</x:v>
      </x:c>
      <x:c r="D917" s="9" t="n">
        <x:v>4.83</x:v>
      </x:c>
      <x:c r="E917" s="9" t="n">
        <x:v>0</x:v>
      </x:c>
      <x:c r="F917" s="9" t="str">
        <x:v>BLS CPIAUCSL; FRB GS10/FEDFUNDS; FRED USREC</x:v>
      </x:c>
    </x:row>
    <x:row r="918" ht="23" customHeight="1">
      <x:c r="A918" s="12" t="n">
        <x:v>45047</x:v>
      </x:c>
      <x:c r="B918" s="9" t="n">
        <x:v>303.334</x:v>
      </x:c>
      <x:c r="C918" s="9" t="n">
        <x:v>3.57</x:v>
      </x:c>
      <x:c r="D918" s="9" t="n">
        <x:v>5.06</x:v>
      </x:c>
      <x:c r="E918" s="9" t="n">
        <x:v>0</x:v>
      </x:c>
      <x:c r="F918" s="9" t="str">
        <x:v>BLS CPIAUCSL; FRB GS10/FEDFUNDS; FRED USREC</x:v>
      </x:c>
    </x:row>
    <x:row r="919" ht="23" customHeight="1">
      <x:c r="A919" s="12" t="n">
        <x:v>45078</x:v>
      </x:c>
      <x:c r="B919" s="9" t="n">
        <x:v>304.014</x:v>
      </x:c>
      <x:c r="C919" s="9" t="n">
        <x:v>3.75</x:v>
      </x:c>
      <x:c r="D919" s="9" t="n">
        <x:v>5.08</x:v>
      </x:c>
      <x:c r="E919" s="9" t="n">
        <x:v>0</x:v>
      </x:c>
      <x:c r="F919" s="9" t="str">
        <x:v>BLS CPIAUCSL; FRB GS10/FEDFUNDS; FRED USREC</x:v>
      </x:c>
    </x:row>
    <x:row r="920" ht="23" customHeight="1">
      <x:c r="A920" s="12" t="n">
        <x:v>45108</x:v>
      </x:c>
      <x:c r="B920" s="9" t="n">
        <x:v>304.609</x:v>
      </x:c>
      <x:c r="C920" s="9" t="n">
        <x:v>3.9</x:v>
      </x:c>
      <x:c r="D920" s="9" t="n">
        <x:v>5.12</x:v>
      </x:c>
      <x:c r="E920" s="9" t="n">
        <x:v>0</x:v>
      </x:c>
      <x:c r="F920" s="9" t="str">
        <x:v>BLS CPIAUCSL; FRB GS10/FEDFUNDS; FRED USREC</x:v>
      </x:c>
    </x:row>
    <x:row r="921" ht="23" customHeight="1">
      <x:c r="A921" s="12" t="n">
        <x:v>45139</x:v>
      </x:c>
      <x:c r="B921" s="9" t="n">
        <x:v>306.082</x:v>
      </x:c>
      <x:c r="C921" s="9" t="n">
        <x:v>4.17</x:v>
      </x:c>
      <x:c r="D921" s="9" t="n">
        <x:v>5.33</x:v>
      </x:c>
      <x:c r="E921" s="9" t="n">
        <x:v>0</x:v>
      </x:c>
      <x:c r="F921" s="9" t="str">
        <x:v>BLS CPIAUCSL; FRB GS10/FEDFUNDS; FRED USREC</x:v>
      </x:c>
    </x:row>
    <x:row r="922" ht="23" customHeight="1">
      <x:c r="A922" s="12" t="n">
        <x:v>45170</x:v>
      </x:c>
      <x:c r="B922" s="9" t="n">
        <x:v>307.276</x:v>
      </x:c>
      <x:c r="C922" s="9" t="n">
        <x:v>4.38</x:v>
      </x:c>
      <x:c r="D922" s="9" t="n">
        <x:v>5.33</x:v>
      </x:c>
      <x:c r="E922" s="9" t="n">
        <x:v>0</x:v>
      </x:c>
      <x:c r="F922" s="9" t="str">
        <x:v>BLS CPIAUCSL; FRB GS10/FEDFUNDS; FRED USREC</x:v>
      </x:c>
    </x:row>
    <x:row r="923" ht="23" customHeight="1">
      <x:c r="A923" s="12" t="n">
        <x:v>45200</x:v>
      </x:c>
      <x:c r="B923" s="9" t="n">
        <x:v>307.696</x:v>
      </x:c>
      <x:c r="C923" s="9" t="n">
        <x:v>4.8</x:v>
      </x:c>
      <x:c r="D923" s="9" t="n">
        <x:v>5.33</x:v>
      </x:c>
      <x:c r="E923" s="9" t="n">
        <x:v>0</x:v>
      </x:c>
      <x:c r="F923" s="9" t="str">
        <x:v>BLS CPIAUCSL; FRB GS10/FEDFUNDS; FRED USREC</x:v>
      </x:c>
    </x:row>
    <x:row r="924" ht="23" customHeight="1">
      <x:c r="A924" s="12" t="n">
        <x:v>45231</x:v>
      </x:c>
      <x:c r="B924" s="9" t="n">
        <x:v>308.148</x:v>
      </x:c>
      <x:c r="C924" s="9" t="n">
        <x:v>4.5</x:v>
      </x:c>
      <x:c r="D924" s="9" t="n">
        <x:v>5.33</x:v>
      </x:c>
      <x:c r="E924" s="9" t="n">
        <x:v>0</x:v>
      </x:c>
      <x:c r="F924" s="9" t="str">
        <x:v>BLS CPIAUCSL; FRB GS10/FEDFUNDS; FRED USREC</x:v>
      </x:c>
    </x:row>
    <x:row r="925" ht="23" customHeight="1">
      <x:c r="A925" s="12" t="n">
        <x:v>45261</x:v>
      </x:c>
      <x:c r="B925" s="9" t="n">
        <x:v>308.741</x:v>
      </x:c>
      <x:c r="C925" s="9" t="n">
        <x:v>4.02</x:v>
      </x:c>
      <x:c r="D925" s="9" t="n">
        <x:v>5.33</x:v>
      </x:c>
      <x:c r="E925" s="9" t="n">
        <x:v>0</x:v>
      </x:c>
      <x:c r="F925" s="9" t="str">
        <x:v>BLS CPIAUCSL; FRB GS10/FEDFUNDS; FRED USREC</x:v>
      </x:c>
    </x:row>
    <x:row r="926" ht="23" customHeight="1">
      <x:c r="A926" s="12" t="n">
        <x:v>45292</x:v>
      </x:c>
      <x:c r="B926" s="9" t="n">
        <x:v>309.698</x:v>
      </x:c>
      <x:c r="C926" s="9" t="n">
        <x:v>4.06</x:v>
      </x:c>
      <x:c r="D926" s="9" t="n">
        <x:v>5.33</x:v>
      </x:c>
      <x:c r="E926" s="9" t="n">
        <x:v>0</x:v>
      </x:c>
      <x:c r="F926" s="9" t="str">
        <x:v>BLS CPIAUCSL; FRB GS10/FEDFUNDS; FRED USREC</x:v>
      </x:c>
    </x:row>
    <x:row r="927" ht="23" customHeight="1">
      <x:c r="A927" s="12" t="n">
        <x:v>45323</x:v>
      </x:c>
      <x:c r="B927" s="9" t="n">
        <x:v>310.967</x:v>
      </x:c>
      <x:c r="C927" s="9" t="n">
        <x:v>4.21</x:v>
      </x:c>
      <x:c r="D927" s="9" t="n">
        <x:v>5.33</x:v>
      </x:c>
      <x:c r="E927" s="9" t="n">
        <x:v>0</x:v>
      </x:c>
      <x:c r="F927" s="9" t="str">
        <x:v>BLS CPIAUCSL; FRB GS10/FEDFUNDS; FRED USREC</x:v>
      </x:c>
    </x:row>
    <x:row r="928" ht="23" customHeight="1">
      <x:c r="A928" s="12" t="n">
        <x:v>45352</x:v>
      </x:c>
      <x:c r="B928" s="9" t="n">
        <x:v>312.345</x:v>
      </x:c>
      <x:c r="C928" s="9" t="n">
        <x:v>4.21</x:v>
      </x:c>
      <x:c r="D928" s="9" t="n">
        <x:v>5.33</x:v>
      </x:c>
      <x:c r="E928" s="9" t="n">
        <x:v>0</x:v>
      </x:c>
      <x:c r="F928" s="9" t="str">
        <x:v>BLS CPIAUCSL; FRB GS10/FEDFUNDS; FRED USREC</x:v>
      </x:c>
    </x:row>
    <x:row r="929" ht="23" customHeight="1">
      <x:c r="A929" s="12" t="n">
        <x:v>45383</x:v>
      </x:c>
      <x:c r="B929" s="9" t="n">
        <x:v>313.023</x:v>
      </x:c>
      <x:c r="C929" s="9" t="n">
        <x:v>4.54</x:v>
      </x:c>
      <x:c r="D929" s="9" t="n">
        <x:v>5.33</x:v>
      </x:c>
      <x:c r="E929" s="9" t="n">
        <x:v>0</x:v>
      </x:c>
      <x:c r="F929" s="9" t="str">
        <x:v>BLS CPIAUCSL; FRB GS10/FEDFUNDS; FRED USREC</x:v>
      </x:c>
    </x:row>
    <x:row r="930" ht="23" customHeight="1">
      <x:c r="A930" s="12" t="n">
        <x:v>45413</x:v>
      </x:c>
      <x:c r="B930" s="9" t="n">
        <x:v>313.175</x:v>
      </x:c>
      <x:c r="C930" s="9" t="n">
        <x:v>4.48</x:v>
      </x:c>
      <x:c r="D930" s="9" t="n">
        <x:v>5.33</x:v>
      </x:c>
      <x:c r="E930" s="9" t="n">
        <x:v>0</x:v>
      </x:c>
      <x:c r="F930" s="9" t="str">
        <x:v>BLS CPIAUCSL; FRB GS10/FEDFUNDS; FRED USREC</x:v>
      </x:c>
    </x:row>
    <x:row r="931" ht="23" customHeight="1">
      <x:c r="A931" s="12" t="n">
        <x:v>45444</x:v>
      </x:c>
      <x:c r="B931" s="9" t="n">
        <x:v>313.044</x:v>
      </x:c>
      <x:c r="C931" s="9" t="n">
        <x:v>4.31</x:v>
      </x:c>
      <x:c r="D931" s="9" t="n">
        <x:v>5.33</x:v>
      </x:c>
      <x:c r="E931" s="9" t="n">
        <x:v>0</x:v>
      </x:c>
      <x:c r="F931" s="9" t="str">
        <x:v>BLS CPIAUCSL; FRB GS10/FEDFUNDS; FRED USREC</x:v>
      </x:c>
    </x:row>
    <x:row r="932" ht="23" customHeight="1">
      <x:c r="A932" s="12" t="n">
        <x:v>45474</x:v>
      </x:c>
      <x:c r="B932" s="9" t="n">
        <x:v>313.569</x:v>
      </x:c>
      <x:c r="C932" s="9" t="n">
        <x:v>4.25</x:v>
      </x:c>
      <x:c r="D932" s="9" t="n">
        <x:v>5.33</x:v>
      </x:c>
      <x:c r="E932" s="9" t="n">
        <x:v>0</x:v>
      </x:c>
      <x:c r="F932" s="9" t="str">
        <x:v>BLS CPIAUCSL; FRB GS10/FEDFUNDS; FRED USREC</x:v>
      </x:c>
    </x:row>
    <x:row r="933" ht="23" customHeight="1">
      <x:c r="A933" s="12" t="n">
        <x:v>45505</x:v>
      </x:c>
      <x:c r="B933" s="9" t="n">
        <x:v>314.062</x:v>
      </x:c>
      <x:c r="C933" s="9" t="n">
        <x:v>3.87</x:v>
      </x:c>
      <x:c r="D933" s="9" t="n">
        <x:v>5.33</x:v>
      </x:c>
      <x:c r="E933" s="9" t="n">
        <x:v>0</x:v>
      </x:c>
      <x:c r="F933" s="9" t="str">
        <x:v>BLS CPIAUCSL; FRB GS10/FEDFUNDS; FRED USREC</x:v>
      </x:c>
    </x:row>
    <x:row r="934" ht="23" customHeight="1">
      <x:c r="A934" s="12" t="n">
        <x:v>45536</x:v>
      </x:c>
      <x:c r="B934" s="9" t="n">
        <x:v>314.732</x:v>
      </x:c>
      <x:c r="C934" s="9" t="n">
        <x:v>3.72</x:v>
      </x:c>
      <x:c r="D934" s="9" t="n">
        <x:v>5.13</x:v>
      </x:c>
      <x:c r="E934" s="9" t="n">
        <x:v>0</x:v>
      </x:c>
      <x:c r="F934" s="9" t="str">
        <x:v>BLS CPIAUCSL; FRB GS10/FEDFUNDS; FRED USREC</x:v>
      </x:c>
    </x:row>
    <x:row r="935" ht="23" customHeight="1">
      <x:c r="A935" s="12" t="n">
        <x:v>45566</x:v>
      </x:c>
      <x:c r="B935" s="9" t="n">
        <x:v>315.631</x:v>
      </x:c>
      <x:c r="C935" s="9" t="n">
        <x:v>4.1</x:v>
      </x:c>
      <x:c r="D935" s="9" t="n">
        <x:v>4.83</x:v>
      </x:c>
      <x:c r="E935" s="9" t="n">
        <x:v>0</x:v>
      </x:c>
      <x:c r="F935" s="9" t="str">
        <x:v>BLS CPIAUCSL; FRB GS10/FEDFUNDS; FRED USREC</x:v>
      </x:c>
    </x:row>
    <x:row r="936" ht="23" customHeight="1">
      <x:c r="A936" s="12" t="n">
        <x:v>45597</x:v>
      </x:c>
      <x:c r="B936" s="9" t="n">
        <x:v>316.528</x:v>
      </x:c>
      <x:c r="C936" s="9" t="n">
        <x:v>4.36</x:v>
      </x:c>
      <x:c r="D936" s="9" t="n">
        <x:v>4.64</x:v>
      </x:c>
      <x:c r="E936" s="9" t="n">
        <x:v>0</x:v>
      </x:c>
      <x:c r="F936" s="9" t="str">
        <x:v>BLS CPIAUCSL; FRB GS10/FEDFUNDS; FRED USREC</x:v>
      </x:c>
    </x:row>
    <x:row r="937" ht="23" customHeight="1">
      <x:c r="A937" s="12" t="n">
        <x:v>45627</x:v>
      </x:c>
      <x:c r="B937" s="9" t="n">
        <x:v>317.604</x:v>
      </x:c>
      <x:c r="C937" s="9" t="n">
        <x:v>4.39</x:v>
      </x:c>
      <x:c r="D937" s="9" t="n">
        <x:v>4.48</x:v>
      </x:c>
      <x:c r="E937" s="9" t="n">
        <x:v>0</x:v>
      </x:c>
      <x:c r="F937" s="9" t="str">
        <x:v>BLS CPIAUCSL; FRB GS10/FEDFUNDS; FRED USREC</x:v>
      </x:c>
    </x:row>
    <x:row r="938" ht="23" customHeight="1">
      <x:c r="A938" s="12" t="n">
        <x:v>45658</x:v>
      </x:c>
      <x:c r="B938" s="9" t="n">
        <x:v>318.961</x:v>
      </x:c>
      <x:c r="C938" s="9" t="n">
        <x:v>4.63</x:v>
      </x:c>
      <x:c r="D938" s="9" t="n">
        <x:v>4.33</x:v>
      </x:c>
      <x:c r="E938" s="9" t="n">
        <x:v>0</x:v>
      </x:c>
      <x:c r="F938" s="9" t="str">
        <x:v>BLS CPIAUCSL; FRB GS10/FEDFUNDS; FRED USREC</x:v>
      </x:c>
    </x:row>
    <x:row r="939" ht="23" customHeight="1">
      <x:c r="A939" s="12" t="n">
        <x:v>45689</x:v>
      </x:c>
      <x:c r="B939" s="9" t="n">
        <x:v>319.679</x:v>
      </x:c>
      <x:c r="C939" s="9" t="n">
        <x:v>4.45</x:v>
      </x:c>
      <x:c r="D939" s="9" t="n">
        <x:v>4.33</x:v>
      </x:c>
      <x:c r="E939" s="9" t="n">
        <x:v>0</x:v>
      </x:c>
      <x:c r="F939" s="9" t="str">
        <x:v>BLS CPIAUCSL; FRB GS10/FEDFUNDS; FRED USREC</x:v>
      </x:c>
    </x:row>
    <x:row r="940" ht="23" customHeight="1">
      <x:c r="A940" s="12" t="n">
        <x:v>45717</x:v>
      </x:c>
      <x:c r="B940" s="9" t="n">
        <x:v>319.785</x:v>
      </x:c>
      <x:c r="C940" s="9" t="n">
        <x:v>4.28</x:v>
      </x:c>
      <x:c r="D940" s="9" t="n">
        <x:v>4.33</x:v>
      </x:c>
      <x:c r="E940" s="9" t="n">
        <x:v>0</x:v>
      </x:c>
      <x:c r="F940" s="9" t="str">
        <x:v>BLS CPIAUCSL; FRB GS10/FEDFUNDS; FRED USREC</x:v>
      </x:c>
    </x:row>
    <x:row r="941" ht="23" customHeight="1">
      <x:c r="A941" s="12" t="n">
        <x:v>45748</x:v>
      </x:c>
      <x:c r="B941" s="9" t="n">
        <x:v>320.302</x:v>
      </x:c>
      <x:c r="C941" s="9" t="n">
        <x:v>4.28</x:v>
      </x:c>
      <x:c r="D941" s="9" t="n">
        <x:v>4.33</x:v>
      </x:c>
      <x:c r="E941" s="9" t="n">
        <x:v>0</x:v>
      </x:c>
      <x:c r="F941" s="9" t="str">
        <x:v>BLS CPIAUCSL; FRB GS10/FEDFUNDS; FRED USREC</x:v>
      </x:c>
    </x:row>
    <x:row r="942" ht="23" customHeight="1">
      <x:c r="A942" s="12" t="n">
        <x:v>45778</x:v>
      </x:c>
      <x:c r="B942" s="9" t="n">
        <x:v>320.62</x:v>
      </x:c>
      <x:c r="C942" s="9" t="n">
        <x:v>4.42</x:v>
      </x:c>
      <x:c r="D942" s="9" t="n">
        <x:v>4.33</x:v>
      </x:c>
      <x:c r="E942" s="9" t="n">
        <x:v>0</x:v>
      </x:c>
      <x:c r="F942" s="9" t="str">
        <x:v>BLS CPIAUCSL; FRB GS10/FEDFUNDS; FRED USREC</x:v>
      </x:c>
    </x:row>
    <x:row r="943" ht="23" customHeight="1">
      <x:c r="A943" s="12" t="n">
        <x:v>45809</x:v>
      </x:c>
      <x:c r="B943" s="9" t="n">
        <x:v>321.435</x:v>
      </x:c>
      <x:c r="C943" s="9" t="n">
        <x:v>4.38</x:v>
      </x:c>
      <x:c r="D943" s="9" t="n">
        <x:v>4.33</x:v>
      </x:c>
      <x:c r="E943" s="9" t="n">
        <x:v>0</x:v>
      </x:c>
      <x:c r="F943" s="9" t="str">
        <x:v>BLS CPIAUCSL; FRB GS10/FEDFUNDS; FRED USREC</x:v>
      </x:c>
    </x:row>
    <x:row r="944" ht="23" customHeight="1">
      <x:c r="A944" s="12" t="n">
        <x:v>45839</x:v>
      </x:c>
      <x:c r="B944" s="9" t="n">
        <x:v>322.169</x:v>
      </x:c>
      <x:c r="C944" s="9" t="n">
        <x:v>4.39</x:v>
      </x:c>
      <x:c r="D944" s="9" t="n">
        <x:v>4.33</x:v>
      </x:c>
      <x:c r="E944" s="9" t="n">
        <x:v>0</x:v>
      </x:c>
      <x:c r="F944" s="9" t="str">
        <x:v>BLS CPIAUCSL; FRB GS10/FEDFUNDS; FRED USREC</x:v>
      </x:c>
    </x:row>
    <x:row r="945" ht="23" customHeight="1">
      <x:c r="A945" s="12" t="n">
        <x:v>45870</x:v>
      </x:c>
      <x:c r="B945" s="9" t="n">
        <x:v>323.291</x:v>
      </x:c>
      <x:c r="C945" s="9" t="n">
        <x:v>4.26</x:v>
      </x:c>
      <x:c r="D945" s="9" t="n">
        <x:v>4.33</x:v>
      </x:c>
      <x:c r="E945" s="9" t="n">
        <x:v>0</x:v>
      </x:c>
      <x:c r="F945" s="9" t="str">
        <x:v>BLS CPIAUCSL; FRB GS10/FEDFUNDS; FRED USREC</x:v>
      </x:c>
    </x:row>
    <x:row r="946" ht="23" customHeight="1">
      <x:c r="A946" s="12" t="n">
        <x:v>45901</x:v>
      </x:c>
      <x:c r="B946" s="9" t="n">
        <x:v>324.245</x:v>
      </x:c>
      <x:c r="C946" s="9" t="n">
        <x:v>4.12</x:v>
      </x:c>
      <x:c r="D946" s="9" t="n">
        <x:v>4.22</x:v>
      </x:c>
      <x:c r="E946" s="9" t="n">
        <x:v>0</x:v>
      </x:c>
      <x:c r="F946" s="9" t="str">
        <x:v>BLS CPIAUCSL; FRB GS10/FEDFUNDS; FRED USREC</x:v>
      </x:c>
    </x:row>
    <x:row r="947" ht="23" customHeight="1">
      <x:c r="A947" s="12" t="n">
        <x:v>45931</x:v>
      </x:c>
      <x:c r="B947" s="9"/>
      <x:c r="C947" s="9" t="n">
        <x:v>4.06</x:v>
      </x:c>
      <x:c r="D947" s="9" t="n">
        <x:v>4.09</x:v>
      </x:c>
      <x:c r="E947" s="9" t="n">
        <x:v>0</x:v>
      </x:c>
      <x:c r="F947" s="9" t="str">
        <x:v>BLS CPIAUCSL; FRB GS10/FEDFUNDS; FRED USREC</x:v>
      </x:c>
    </x:row>
    <x:row r="948" ht="23" customHeight="1">
      <x:c r="A948" s="12" t="n">
        <x:v>45962</x:v>
      </x:c>
      <x:c r="B948" s="9" t="n">
        <x:v>325.063</x:v>
      </x:c>
      <x:c r="C948" s="9" t="n">
        <x:v>4.09</x:v>
      </x:c>
      <x:c r="D948" s="9" t="n">
        <x:v>3.88</x:v>
      </x:c>
      <x:c r="E948" s="9" t="n">
        <x:v>0</x:v>
      </x:c>
      <x:c r="F948" s="9" t="str">
        <x:v>BLS CPIAUCSL; FRB GS10/FEDFUNDS; FRED USREC</x:v>
      </x:c>
    </x:row>
    <x:row r="949" ht="23" customHeight="1">
      <x:c r="A949" s="12" t="n">
        <x:v>45992</x:v>
      </x:c>
      <x:c r="B949" s="9" t="n">
        <x:v>326.031</x:v>
      </x:c>
      <x:c r="C949" s="9" t="n">
        <x:v>4.14</x:v>
      </x:c>
      <x:c r="D949" s="9" t="n">
        <x:v>3.72</x:v>
      </x:c>
      <x:c r="E949" s="9" t="n">
        <x:v>0</x:v>
      </x:c>
      <x:c r="F949" s="9" t="str">
        <x:v>BLS CPIAUCSL; FRB GS10/FEDFUNDS; FRED USREC</x:v>
      </x:c>
    </x:row>
    <x:row r="950" ht="23" customHeight="1">
      <x:c r="A950" s="12" t="n">
        <x:v>46023</x:v>
      </x:c>
      <x:c r="B950" s="9" t="n">
        <x:v>326.588</x:v>
      </x:c>
      <x:c r="C950" s="9" t="n">
        <x:v>4.21</x:v>
      </x:c>
      <x:c r="D950" s="9" t="n">
        <x:v>3.64</x:v>
      </x:c>
      <x:c r="E950" s="9" t="n">
        <x:v>0</x:v>
      </x:c>
      <x:c r="F950" s="9" t="str">
        <x:v>BLS CPIAUCSL; FRB GS10/FEDFUNDS; FRED USREC</x:v>
      </x:c>
    </x:row>
    <x:row r="951" ht="23" customHeight="1">
      <x:c r="A951" s="12" t="n">
        <x:v>46054</x:v>
      </x:c>
      <x:c r="B951" s="9" t="n">
        <x:v>327.46</x:v>
      </x:c>
      <x:c r="C951" s="9" t="n">
        <x:v>4.13</x:v>
      </x:c>
      <x:c r="D951" s="9" t="n">
        <x:v>3.64</x:v>
      </x:c>
      <x:c r="E951" s="9" t="n">
        <x:v>0</x:v>
      </x:c>
      <x:c r="F951" s="9" t="str">
        <x:v>BLS CPIAUCSL; FRB GS10/FEDFUNDS; FRED USREC</x:v>
      </x:c>
    </x:row>
    <x:row r="952" ht="23" customHeight="1">
      <x:c r="A952" s="12" t="n">
        <x:v>46082</x:v>
      </x:c>
      <x:c r="B952" s="9" t="n">
        <x:v>330.293</x:v>
      </x:c>
      <x:c r="C952" s="9" t="n">
        <x:v>4.25</x:v>
      </x:c>
      <x:c r="D952" s="9" t="n">
        <x:v>3.64</x:v>
      </x:c>
      <x:c r="E952" s="9" t="n">
        <x:v>0</x:v>
      </x:c>
      <x:c r="F952" s="9" t="str">
        <x:v>BLS CPIAUCSL; FRB GS10/FEDFUNDS; FRED USREC</x:v>
      </x:c>
    </x:row>
    <x:row r="953" ht="23" customHeight="1">
      <x:c r="A953" s="12" t="n">
        <x:v>46113</x:v>
      </x:c>
      <x:c r="B953" s="9" t="n">
        <x:v>332.407</x:v>
      </x:c>
      <x:c r="C953" s="9" t="n">
        <x:v>4.32</x:v>
      </x:c>
      <x:c r="D953" s="9" t="n">
        <x:v>3.64</x:v>
      </x:c>
      <x:c r="E953" s="9" t="n">
        <x:v>0</x:v>
      </x:c>
      <x:c r="F953" s="9" t="str">
        <x:v>BLS CPIAUCSL; FRB GS10/FEDFUNDS; FRED USREC</x:v>
      </x:c>
    </x:row>
    <x:row r="954" ht="23" customHeight="1">
      <x:c r="A954" s="12" t="n">
        <x:v>46143</x:v>
      </x:c>
      <x:c r="B954" s="9" t="n">
        <x:v>333.979</x:v>
      </x:c>
      <x:c r="C954" s="9" t="n">
        <x:v>4.48</x:v>
      </x:c>
      <x:c r="D954" s="9" t="n">
        <x:v>3.63</x:v>
      </x:c>
      <x:c r="E954" s="9" t="n">
        <x:v>0</x:v>
      </x:c>
      <x:c r="F954" s="9" t="str">
        <x:v>BLS CPIAUCSL; FRB GS10/FEDFUNDS; FRED USREC</x:v>
      </x:c>
    </x:row>
    <x:row r="955" ht="23" customHeight="1">
      <x:c r="A955" s="12" t="n">
        <x:v>46174</x:v>
      </x:c>
      <x:c r="B955" s="9" t="n">
        <x:v>332.568</x:v>
      </x:c>
      <x:c r="C955" s="9" t="n">
        <x:v>4.47</x:v>
      </x:c>
      <x:c r="D955" s="9" t="n">
        <x:v>3.63</x:v>
      </x:c>
      <x:c r="E955" s="9" t="n">
        <x:v>0</x:v>
      </x:c>
      <x:c r="F955" s="9" t="str">
        <x:v>BLS CPIAUCSL; FRB GS10/FEDFUNDS; FRED USREC</x:v>
      </x:c>
    </x:row>
    <x:row r="956" ht="23" customHeight="1">
      <x:c r="A956" s="12" t="n">
        <x:v>46204</x:v>
      </x:c>
      <x:c r="B956" s="9" t="n">
        <x:v>332.813</x:v>
      </x:c>
      <x:c r="C956" s="9" t="n">
        <x:v>4.6</x:v>
      </x:c>
      <x:c r="D956" s="9" t="n">
        <x:v>3.63</x:v>
      </x:c>
      <x:c r="E956" s="9" t="n">
        <x:v>0</x:v>
      </x:c>
      <x:c r="F956" s="9" t="str">
        <x:v>BLS CPIAUCSL; FRB GS10/FEDFUNDS; FRED USREC</x:v>
      </x:c>
    </x:row>
    <x:row r="957" ht="23" customHeight="1">
      <x:c r="A957" s="12" t="n">
        <x:v>46235</x:v>
      </x:c>
      <x:c r="B957" s="9" t="n">
        <x:v>334.131</x:v>
      </x:c>
      <x:c r="C957" s="9" t="n">
        <x:v>4.68</x:v>
      </x:c>
      <x:c r="D957" s="9" t="n">
        <x:v>3.63</x:v>
      </x:c>
      <x:c r="E957" s="9" t="n">
        <x:v>0</x:v>
      </x:c>
      <x:c r="F957" s="9" t="str">
        <x:v>BLS CPIAUCSL; FRB GS10/FEDFUNDS; FRED USREC</x:v>
      </x:c>
    </x:row>
  </x:sheetData>
  <x:pageMargins left="0.7" right="0.7" top="0.75" bottom="0.75" header="0.3" footer="0.3"/>
  <x:tableParts count="1">
    <x:tablePart xmlns:r="http://schemas.openxmlformats.org/officeDocument/2006/relationships" r:id="Raaf970f47b234259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</x:cols>
  <x:sheetData>
    <x:row r="1" ht="42" customHeight="1">
      <x:c r="A1" s="8" t="str">
        <x:v>year</x:v>
      </x:c>
      <x:c r="B1" s="8" t="str">
        <x:v>equity_return</x:v>
      </x:c>
      <x:c r="C1" s="8" t="str">
        <x:v>bond_return</x:v>
      </x:c>
      <x:c r="D1" s="8" t="str">
        <x:v>bill_return</x:v>
      </x:c>
      <x:c r="E1" s="8" t="str">
        <x:v>evidence</x:v>
      </x:c>
      <x:c r="F1" s="8" t="str">
        <x:v>source</x:v>
      </x:c>
    </x:row>
    <x:row r="2" ht="23" customHeight="1">
      <x:c r="A2" s="10" t="n">
        <x:v>1928</x:v>
      </x:c>
      <x:c r="B2" s="11" t="n">
        <x:v>0.4381115515</x:v>
      </x:c>
      <x:c r="C2" s="11" t="n">
        <x:v>0.0083547086</x:v>
      </x:c>
      <x:c r="D2" s="11" t="n">
        <x:v>0.0308</x:v>
      </x:c>
      <x:c r="E2" s="9" t="str">
        <x:v>市场数据与收益估算；债券为恒定10年期模型</x:v>
      </x:c>
      <x:c r="F2" s="9" t="str">
        <x:v>https://pages.stern.nyu.edu/~adamodar/New_Home_Page/datafile/histretSP.html</x:v>
      </x:c>
    </x:row>
    <x:row r="3" ht="23" customHeight="1">
      <x:c r="A3" s="10" t="n">
        <x:v>1929</x:v>
      </x:c>
      <x:c r="B3" s="11" t="n">
        <x:v>-0.0829794661</x:v>
      </x:c>
      <x:c r="C3" s="11" t="n">
        <x:v>0.0420380416</x:v>
      </x:c>
      <x:c r="D3" s="11" t="n">
        <x:v>0.0316</x:v>
      </x:c>
      <x:c r="E3" s="9" t="str">
        <x:v>市场数据与收益估算；债券为恒定10年期模型</x:v>
      </x:c>
      <x:c r="F3" s="9" t="str">
        <x:v>https://pages.stern.nyu.edu/~adamodar/New_Home_Page/datafile/histretSP.html</x:v>
      </x:c>
    </x:row>
    <x:row r="4" ht="23" customHeight="1">
      <x:c r="A4" s="10" t="n">
        <x:v>1930</x:v>
      </x:c>
      <x:c r="B4" s="11" t="n">
        <x:v>-0.2512363636</x:v>
      </x:c>
      <x:c r="C4" s="11" t="n">
        <x:v>0.0454093143</x:v>
      </x:c>
      <x:c r="D4" s="11" t="n">
        <x:v>0.0455</x:v>
      </x:c>
      <x:c r="E4" s="9" t="str">
        <x:v>市场数据与收益估算；债券为恒定10年期模型</x:v>
      </x:c>
      <x:c r="F4" s="9" t="str">
        <x:v>https://pages.stern.nyu.edu/~adamodar/New_Home_Page/datafile/histretSP.html</x:v>
      </x:c>
    </x:row>
    <x:row r="5" ht="23" customHeight="1">
      <x:c r="A5" s="10" t="n">
        <x:v>1931</x:v>
      </x:c>
      <x:c r="B5" s="11" t="n">
        <x:v>-0.4383754889</x:v>
      </x:c>
      <x:c r="C5" s="11" t="n">
        <x:v>-0.0255885596</x:v>
      </x:c>
      <x:c r="D5" s="11" t="n">
        <x:v>0.0231</x:v>
      </x:c>
      <x:c r="E5" s="9" t="str">
        <x:v>市场数据与收益估算；债券为恒定10年期模型</x:v>
      </x:c>
      <x:c r="F5" s="9" t="str">
        <x:v>https://pages.stern.nyu.edu/~adamodar/New_Home_Page/datafile/histretSP.html</x:v>
      </x:c>
    </x:row>
    <x:row r="6" ht="23" customHeight="1">
      <x:c r="A6" s="10" t="n">
        <x:v>1932</x:v>
      </x:c>
      <x:c r="B6" s="11" t="n">
        <x:v>-0.0864236453</x:v>
      </x:c>
      <x:c r="C6" s="11" t="n">
        <x:v>0.0879030699</x:v>
      </x:c>
      <x:c r="D6" s="11" t="n">
        <x:v>0.0107</x:v>
      </x:c>
      <x:c r="E6" s="9" t="str">
        <x:v>市场数据与收益估算；债券为恒定10年期模型</x:v>
      </x:c>
      <x:c r="F6" s="9" t="str">
        <x:v>https://pages.stern.nyu.edu/~adamodar/New_Home_Page/datafile/histretSP.html</x:v>
      </x:c>
    </x:row>
    <x:row r="7" ht="23" customHeight="1">
      <x:c r="A7" s="10" t="n">
        <x:v>1933</x:v>
      </x:c>
      <x:c r="B7" s="11" t="n">
        <x:v>0.4998222543</x:v>
      </x:c>
      <x:c r="C7" s="11" t="n">
        <x:v>0.0185527209</x:v>
      </x:c>
      <x:c r="D7" s="11" t="n">
        <x:v>0.0096</x:v>
      </x:c>
      <x:c r="E7" s="9" t="str">
        <x:v>市场数据与收益估算；债券为恒定10年期模型</x:v>
      </x:c>
      <x:c r="F7" s="9" t="str">
        <x:v>https://pages.stern.nyu.edu/~adamodar/New_Home_Page/datafile/histretSP.html</x:v>
      </x:c>
    </x:row>
    <x:row r="8" ht="23" customHeight="1">
      <x:c r="A8" s="10" t="n">
        <x:v>1934</x:v>
      </x:c>
      <x:c r="B8" s="11" t="n">
        <x:v>-0.011885657</x:v>
      </x:c>
      <x:c r="C8" s="11" t="n">
        <x:v>0.0796344262</x:v>
      </x:c>
      <x:c r="D8" s="11" t="n">
        <x:v>0.0027833333</x:v>
      </x:c>
      <x:c r="E8" s="9" t="str">
        <x:v>市场数据与收益估算；债券为恒定10年期模型</x:v>
      </x:c>
      <x:c r="F8" s="9" t="str">
        <x:v>https://pages.stern.nyu.edu/~adamodar/New_Home_Page/datafile/histretSP.html</x:v>
      </x:c>
    </x:row>
    <x:row r="9" ht="23" customHeight="1">
      <x:c r="A9" s="10" t="n">
        <x:v>1935</x:v>
      </x:c>
      <x:c r="B9" s="11" t="n">
        <x:v>0.4674042105</x:v>
      </x:c>
      <x:c r="C9" s="11" t="n">
        <x:v>0.0447204773</x:v>
      </x:c>
      <x:c r="D9" s="11" t="n">
        <x:v>0.001675</x:v>
      </x:c>
      <x:c r="E9" s="9" t="str">
        <x:v>市场数据与收益估算；债券为恒定10年期模型</x:v>
      </x:c>
      <x:c r="F9" s="9" t="str">
        <x:v>https://pages.stern.nyu.edu/~adamodar/New_Home_Page/datafile/histretSP.html</x:v>
      </x:c>
    </x:row>
    <x:row r="10" ht="23" customHeight="1">
      <x:c r="A10" s="10" t="n">
        <x:v>1936</x:v>
      </x:c>
      <x:c r="B10" s="11" t="n">
        <x:v>0.3194341028</x:v>
      </x:c>
      <x:c r="C10" s="11" t="n">
        <x:v>0.050178754</x:v>
      </x:c>
      <x:c r="D10" s="11" t="n">
        <x:v>0.001725</x:v>
      </x:c>
      <x:c r="E10" s="9" t="str">
        <x:v>市场数据与收益估算；债券为恒定10年期模型</x:v>
      </x:c>
      <x:c r="F10" s="9" t="str">
        <x:v>https://pages.stern.nyu.edu/~adamodar/New_Home_Page/datafile/histretSP.html</x:v>
      </x:c>
    </x:row>
    <x:row r="11" ht="23" customHeight="1">
      <x:c r="A11" s="10" t="n">
        <x:v>1937</x:v>
      </x:c>
      <x:c r="B11" s="11" t="n">
        <x:v>-0.3533672875</x:v>
      </x:c>
      <x:c r="C11" s="11" t="n">
        <x:v>0.0137914606</x:v>
      </x:c>
      <x:c r="D11" s="11" t="n">
        <x:v>0.0027583333</x:v>
      </x:c>
      <x:c r="E11" s="9" t="str">
        <x:v>市场数据与收益估算；债券为恒定10年期模型</x:v>
      </x:c>
      <x:c r="F11" s="9" t="str">
        <x:v>https://pages.stern.nyu.edu/~adamodar/New_Home_Page/datafile/histretSP.html</x:v>
      </x:c>
    </x:row>
    <x:row r="12" ht="23" customHeight="1">
      <x:c r="A12" s="10" t="n">
        <x:v>1938</x:v>
      </x:c>
      <x:c r="B12" s="11" t="n">
        <x:v>0.2928265403</x:v>
      </x:c>
      <x:c r="C12" s="11" t="n">
        <x:v>0.0421324853</x:v>
      </x:c>
      <x:c r="D12" s="11" t="n">
        <x:v>0.00065</x:v>
      </x:c>
      <x:c r="E12" s="9" t="str">
        <x:v>市场数据与收益估算；债券为恒定10年期模型</x:v>
      </x:c>
      <x:c r="F12" s="9" t="str">
        <x:v>https://pages.stern.nyu.edu/~adamodar/New_Home_Page/datafile/histretSP.html</x:v>
      </x:c>
    </x:row>
    <x:row r="13" ht="23" customHeight="1">
      <x:c r="A13" s="10" t="n">
        <x:v>1939</x:v>
      </x:c>
      <x:c r="B13" s="11" t="n">
        <x:v>-0.0109756469</x:v>
      </x:c>
      <x:c r="C13" s="11" t="n">
        <x:v>0.0441226139</x:v>
      </x:c>
      <x:c r="D13" s="11" t="n">
        <x:v>0.0004583333</x:v>
      </x:c>
      <x:c r="E13" s="9" t="str">
        <x:v>市场数据与收益估算；债券为恒定10年期模型</x:v>
      </x:c>
      <x:c r="F13" s="9" t="str">
        <x:v>https://pages.stern.nyu.edu/~adamodar/New_Home_Page/datafile/histretSP.html</x:v>
      </x:c>
    </x:row>
    <x:row r="14" ht="23" customHeight="1">
      <x:c r="A14" s="10" t="n">
        <x:v>1940</x:v>
      </x:c>
      <x:c r="B14" s="11" t="n">
        <x:v>-0.1067287319</x:v>
      </x:c>
      <x:c r="C14" s="11" t="n">
        <x:v>0.054024816</x:v>
      </x:c>
      <x:c r="D14" s="11" t="n">
        <x:v>0.0003583333</x:v>
      </x:c>
      <x:c r="E14" s="9" t="str">
        <x:v>市场数据与收益估算；债券为恒定10年期模型</x:v>
      </x:c>
      <x:c r="F14" s="9" t="str">
        <x:v>https://pages.stern.nyu.edu/~adamodar/New_Home_Page/datafile/histretSP.html</x:v>
      </x:c>
    </x:row>
    <x:row r="15" ht="23" customHeight="1">
      <x:c r="A15" s="10" t="n">
        <x:v>1941</x:v>
      </x:c>
      <x:c r="B15" s="11" t="n">
        <x:v>-0.1277145558</x:v>
      </x:c>
      <x:c r="C15" s="11" t="n">
        <x:v>-0.0202219758</x:v>
      </x:c>
      <x:c r="D15" s="11" t="n">
        <x:v>0.0012916667</x:v>
      </x:c>
      <x:c r="E15" s="9" t="str">
        <x:v>市场数据与收益估算；债券为恒定10年期模型</x:v>
      </x:c>
      <x:c r="F15" s="9" t="str">
        <x:v>https://pages.stern.nyu.edu/~adamodar/New_Home_Page/datafile/histretSP.html</x:v>
      </x:c>
    </x:row>
    <x:row r="16" ht="23" customHeight="1">
      <x:c r="A16" s="10" t="n">
        <x:v>1942</x:v>
      </x:c>
      <x:c r="B16" s="11" t="n">
        <x:v>0.1917376295</x:v>
      </x:c>
      <x:c r="C16" s="11" t="n">
        <x:v>0.0229486824</x:v>
      </x:c>
      <x:c r="D16" s="11" t="n">
        <x:v>0.003425</x:v>
      </x:c>
      <x:c r="E16" s="9" t="str">
        <x:v>市场数据与收益估算；债券为恒定10年期模型</x:v>
      </x:c>
      <x:c r="F16" s="9" t="str">
        <x:v>https://pages.stern.nyu.edu/~adamodar/New_Home_Page/datafile/histretSP.html</x:v>
      </x:c>
    </x:row>
    <x:row r="17" ht="23" customHeight="1">
      <x:c r="A17" s="10" t="n">
        <x:v>1943</x:v>
      </x:c>
      <x:c r="B17" s="11" t="n">
        <x:v>0.2506131013</x:v>
      </x:c>
      <x:c r="C17" s="11" t="n">
        <x:v>0.0249</x:v>
      </x:c>
      <x:c r="D17" s="11" t="n">
        <x:v>0.0038</x:v>
      </x:c>
      <x:c r="E17" s="9" t="str">
        <x:v>市场数据与收益估算；债券为恒定10年期模型</x:v>
      </x:c>
      <x:c r="F17" s="9" t="str">
        <x:v>https://pages.stern.nyu.edu/~adamodar/New_Home_Page/datafile/histretSP.html</x:v>
      </x:c>
    </x:row>
    <x:row r="18" ht="23" customHeight="1">
      <x:c r="A18" s="10" t="n">
        <x:v>1944</x:v>
      </x:c>
      <x:c r="B18" s="11" t="n">
        <x:v>0.1903067695</x:v>
      </x:c>
      <x:c r="C18" s="11" t="n">
        <x:v>0.0257761116</x:v>
      </x:c>
      <x:c r="D18" s="11" t="n">
        <x:v>0.0038</x:v>
      </x:c>
      <x:c r="E18" s="9" t="str">
        <x:v>市场数据与收益估算；债券为恒定10年期模型</x:v>
      </x:c>
      <x:c r="F18" s="9" t="str">
        <x:v>https://pages.stern.nyu.edu/~adamodar/New_Home_Page/datafile/histretSP.html</x:v>
      </x:c>
    </x:row>
    <x:row r="19" ht="23" customHeight="1">
      <x:c r="A19" s="10" t="n">
        <x:v>1945</x:v>
      </x:c>
      <x:c r="B19" s="11" t="n">
        <x:v>0.3582108434</x:v>
      </x:c>
      <x:c r="C19" s="11" t="n">
        <x:v>0.0380441734</x:v>
      </x:c>
      <x:c r="D19" s="11" t="n">
        <x:v>0.0038</x:v>
      </x:c>
      <x:c r="E19" s="9" t="str">
        <x:v>市场数据与收益估算；债券为恒定10年期模型</x:v>
      </x:c>
      <x:c r="F19" s="9" t="str">
        <x:v>https://pages.stern.nyu.edu/~adamodar/New_Home_Page/datafile/histretSP.html</x:v>
      </x:c>
    </x:row>
    <x:row r="20" ht="23" customHeight="1">
      <x:c r="A20" s="10" t="n">
        <x:v>1946</x:v>
      </x:c>
      <x:c r="B20" s="11" t="n">
        <x:v>-0.0842914747</x:v>
      </x:c>
      <x:c r="C20" s="11" t="n">
        <x:v>0.0312837454</x:v>
      </x:c>
      <x:c r="D20" s="11" t="n">
        <x:v>0.0038</x:v>
      </x:c>
      <x:c r="E20" s="9" t="str">
        <x:v>市场数据与收益估算；债券为恒定10年期模型</x:v>
      </x:c>
      <x:c r="F20" s="9" t="str">
        <x:v>https://pages.stern.nyu.edu/~adamodar/New_Home_Page/datafile/histretSP.html</x:v>
      </x:c>
    </x:row>
    <x:row r="21" ht="23" customHeight="1">
      <x:c r="A21" s="10" t="n">
        <x:v>1947</x:v>
      </x:c>
      <x:c r="B21" s="11" t="n">
        <x:v>0.052</x:v>
      </x:c>
      <x:c r="C21" s="11" t="n">
        <x:v>0.0091969681</x:v>
      </x:c>
      <x:c r="D21" s="11" t="n">
        <x:v>0.0060083333</x:v>
      </x:c>
      <x:c r="E21" s="9" t="str">
        <x:v>市场数据与收益估算；债券为恒定10年期模型</x:v>
      </x:c>
      <x:c r="F21" s="9" t="str">
        <x:v>https://pages.stern.nyu.edu/~adamodar/New_Home_Page/datafile/histretSP.html</x:v>
      </x:c>
    </x:row>
    <x:row r="22" ht="23" customHeight="1">
      <x:c r="A22" s="10" t="n">
        <x:v>1948</x:v>
      </x:c>
      <x:c r="B22" s="11" t="n">
        <x:v>0.0570457516</x:v>
      </x:c>
      <x:c r="C22" s="11" t="n">
        <x:v>0.0195103694</x:v>
      </x:c>
      <x:c r="D22" s="11" t="n">
        <x:v>0.01045</x:v>
      </x:c>
      <x:c r="E22" s="9" t="str">
        <x:v>市场数据与收益估算；债券为恒定10年期模型</x:v>
      </x:c>
      <x:c r="F22" s="9" t="str">
        <x:v>https://pages.stern.nyu.edu/~adamodar/New_Home_Page/datafile/histretSP.html</x:v>
      </x:c>
    </x:row>
    <x:row r="23" ht="23" customHeight="1">
      <x:c r="A23" s="10" t="n">
        <x:v>1949</x:v>
      </x:c>
      <x:c r="B23" s="11" t="n">
        <x:v>0.1830322368</x:v>
      </x:c>
      <x:c r="C23" s="11" t="n">
        <x:v>0.0466348518</x:v>
      </x:c>
      <x:c r="D23" s="11" t="n">
        <x:v>0.01115</x:v>
      </x:c>
      <x:c r="E23" s="9" t="str">
        <x:v>市场数据与收益估算；债券为恒定10年期模型</x:v>
      </x:c>
      <x:c r="F23" s="9" t="str">
        <x:v>https://pages.stern.nyu.edu/~adamodar/New_Home_Page/datafile/histretSP.html</x:v>
      </x:c>
    </x:row>
    <x:row r="24" ht="23" customHeight="1">
      <x:c r="A24" s="10" t="n">
        <x:v>1950</x:v>
      </x:c>
      <x:c r="B24" s="11" t="n">
        <x:v>0.3080553901</x:v>
      </x:c>
      <x:c r="C24" s="11" t="n">
        <x:v>0.0042959574</x:v>
      </x:c>
      <x:c r="D24" s="11" t="n">
        <x:v>0.0120333333</x:v>
      </x:c>
      <x:c r="E24" s="9" t="str">
        <x:v>市场数据与收益估算；债券为恒定10年期模型</x:v>
      </x:c>
      <x:c r="F24" s="9" t="str">
        <x:v>https://pages.stern.nyu.edu/~adamodar/New_Home_Page/datafile/histretSP.html</x:v>
      </x:c>
    </x:row>
    <x:row r="25" ht="23" customHeight="1">
      <x:c r="A25" s="10" t="n">
        <x:v>1951</x:v>
      </x:c>
      <x:c r="B25" s="11" t="n">
        <x:v>0.2367846304</x:v>
      </x:c>
      <x:c r="C25" s="11" t="n">
        <x:v>-0.0029531392</x:v>
      </x:c>
      <x:c r="D25" s="11" t="n">
        <x:v>0.015175</x:v>
      </x:c>
      <x:c r="E25" s="9" t="str">
        <x:v>市场数据与收益估算；债券为恒定10年期模型</x:v>
      </x:c>
      <x:c r="F25" s="9" t="str">
        <x:v>https://pages.stern.nyu.edu/~adamodar/New_Home_Page/datafile/histretSP.html</x:v>
      </x:c>
    </x:row>
    <x:row r="26" ht="23" customHeight="1">
      <x:c r="A26" s="10" t="n">
        <x:v>1952</x:v>
      </x:c>
      <x:c r="B26" s="11" t="n">
        <x:v>0.1815098864</x:v>
      </x:c>
      <x:c r="C26" s="11" t="n">
        <x:v>0.0226799619</x:v>
      </x:c>
      <x:c r="D26" s="11" t="n">
        <x:v>0.017225</x:v>
      </x:c>
      <x:c r="E26" s="9" t="str">
        <x:v>市场数据与收益估算；债券为恒定10年期模型</x:v>
      </x:c>
      <x:c r="F26" s="9" t="str">
        <x:v>https://pages.stern.nyu.edu/~adamodar/New_Home_Page/datafile/histretSP.html</x:v>
      </x:c>
    </x:row>
    <x:row r="27" ht="23" customHeight="1">
      <x:c r="A27" s="10" t="n">
        <x:v>1953</x:v>
      </x:c>
      <x:c r="B27" s="11" t="n">
        <x:v>-0.0120820474</x:v>
      </x:c>
      <x:c r="C27" s="11" t="n">
        <x:v>0.0414384026</x:v>
      </x:c>
      <x:c r="D27" s="11" t="n">
        <x:v>0.0189083333</x:v>
      </x:c>
      <x:c r="E27" s="9" t="str">
        <x:v>市场数据与收益估算；债券为恒定10年期模型</x:v>
      </x:c>
      <x:c r="F27" s="9" t="str">
        <x:v>https://pages.stern.nyu.edu/~adamodar/New_Home_Page/datafile/histretSP.html</x:v>
      </x:c>
    </x:row>
    <x:row r="28" ht="23" customHeight="1">
      <x:c r="A28" s="10" t="n">
        <x:v>1954</x:v>
      </x:c>
      <x:c r="B28" s="11" t="n">
        <x:v>0.5256332124</x:v>
      </x:c>
      <x:c r="C28" s="11" t="n">
        <x:v>0.0328980346</x:v>
      </x:c>
      <x:c r="D28" s="11" t="n">
        <x:v>0.0093752</x:v>
      </x:c>
      <x:c r="E28" s="9" t="str">
        <x:v>市场数据与收益估算；债券为恒定10年期模型</x:v>
      </x:c>
      <x:c r="F28" s="9" t="str">
        <x:v>https://pages.stern.nyu.edu/~adamodar/New_Home_Page/datafile/histretSP.html</x:v>
      </x:c>
    </x:row>
    <x:row r="29" ht="23" customHeight="1">
      <x:c r="A29" s="10" t="n">
        <x:v>1955</x:v>
      </x:c>
      <x:c r="B29" s="11" t="n">
        <x:v>0.3259733185</x:v>
      </x:c>
      <x:c r="C29" s="11" t="n">
        <x:v>-0.0133643913</x:v>
      </x:c>
      <x:c r="D29" s="11" t="n">
        <x:v>0.0172434263</x:v>
      </x:c>
      <x:c r="E29" s="9" t="str">
        <x:v>市场数据与收益估算；债券为恒定10年期模型</x:v>
      </x:c>
      <x:c r="F29" s="9" t="str">
        <x:v>https://pages.stern.nyu.edu/~adamodar/New_Home_Page/datafile/histretSP.html</x:v>
      </x:c>
    </x:row>
    <x:row r="30" ht="23" customHeight="1">
      <x:c r="A30" s="10" t="n">
        <x:v>1956</x:v>
      </x:c>
      <x:c r="B30" s="11" t="n">
        <x:v>0.0743951187</x:v>
      </x:c>
      <x:c r="C30" s="11" t="n">
        <x:v>-0.0225577382</x:v>
      </x:c>
      <x:c r="D30" s="11" t="n">
        <x:v>0.0262138889</x:v>
      </x:c>
      <x:c r="E30" s="9" t="str">
        <x:v>市场数据与收益估算；债券为恒定10年期模型</x:v>
      </x:c>
      <x:c r="F30" s="9" t="str">
        <x:v>https://pages.stern.nyu.edu/~adamodar/New_Home_Page/datafile/histretSP.html</x:v>
      </x:c>
    </x:row>
    <x:row r="31" ht="23" customHeight="1">
      <x:c r="A31" s="10" t="n">
        <x:v>1957</x:v>
      </x:c>
      <x:c r="B31" s="11" t="n">
        <x:v>-0.1045736019</x:v>
      </x:c>
      <x:c r="C31" s="11" t="n">
        <x:v>0.0679701285</x:v>
      </x:c>
      <x:c r="D31" s="11" t="n">
        <x:v>0.0322456693</x:v>
      </x:c>
      <x:c r="E31" s="9" t="str">
        <x:v>市场数据与收益估算；债券为恒定10年期模型</x:v>
      </x:c>
      <x:c r="F31" s="9" t="str">
        <x:v>https://pages.stern.nyu.edu/~adamodar/New_Home_Page/datafile/histretSP.html</x:v>
      </x:c>
    </x:row>
    <x:row r="32" ht="23" customHeight="1">
      <x:c r="A32" s="10" t="n">
        <x:v>1958</x:v>
      </x:c>
      <x:c r="B32" s="11" t="n">
        <x:v>0.4371995499</x:v>
      </x:c>
      <x:c r="C32" s="11" t="n">
        <x:v>-0.0209901818</x:v>
      </x:c>
      <x:c r="D32" s="11" t="n">
        <x:v>0.0176654618</x:v>
      </x:c>
      <x:c r="E32" s="9" t="str">
        <x:v>市场数据与收益估算；债券为恒定10年期模型</x:v>
      </x:c>
      <x:c r="F32" s="9" t="str">
        <x:v>https://pages.stern.nyu.edu/~adamodar/New_Home_Page/datafile/histretSP.html</x:v>
      </x:c>
    </x:row>
    <x:row r="33" ht="23" customHeight="1">
      <x:c r="A33" s="10" t="n">
        <x:v>1959</x:v>
      </x:c>
      <x:c r="B33" s="11" t="n">
        <x:v>0.1205645716</x:v>
      </x:c>
      <x:c r="C33" s="11" t="n">
        <x:v>-0.0264663126</x:v>
      </x:c>
      <x:c r="D33" s="11" t="n">
        <x:v>0.0338601594</x:v>
      </x:c>
      <x:c r="E33" s="9" t="str">
        <x:v>市场数据与收益估算；债券为恒定10年期模型</x:v>
      </x:c>
      <x:c r="F33" s="9" t="str">
        <x:v>https://pages.stern.nyu.edu/~adamodar/New_Home_Page/datafile/histretSP.html</x:v>
      </x:c>
    </x:row>
    <x:row r="34" ht="23" customHeight="1">
      <x:c r="A34" s="10" t="n">
        <x:v>1960</x:v>
      </x:c>
      <x:c r="B34" s="11" t="n">
        <x:v>0.0033653531</x:v>
      </x:c>
      <x:c r="C34" s="11" t="n">
        <x:v>0.1163950369</x:v>
      </x:c>
      <x:c r="D34" s="11" t="n">
        <x:v>0.0287297189</x:v>
      </x:c>
      <x:c r="E34" s="9" t="str">
        <x:v>市场数据与收益估算；债券为恒定10年期模型</x:v>
      </x:c>
      <x:c r="F34" s="9" t="str">
        <x:v>https://pages.stern.nyu.edu/~adamodar/New_Home_Page/datafile/histretSP.html</x:v>
      </x:c>
    </x:row>
    <x:row r="35" ht="23" customHeight="1">
      <x:c r="A35" s="10" t="n">
        <x:v>1961</x:v>
      </x:c>
      <x:c r="B35" s="11" t="n">
        <x:v>0.2663771296</x:v>
      </x:c>
      <x:c r="C35" s="11" t="n">
        <x:v>0.0206092081</x:v>
      </x:c>
      <x:c r="D35" s="11" t="n">
        <x:v>0.0235248996</x:v>
      </x:c>
      <x:c r="E35" s="9" t="str">
        <x:v>市场数据与收益估算；债券为恒定10年期模型</x:v>
      </x:c>
      <x:c r="F35" s="9" t="str">
        <x:v>https://pages.stern.nyu.edu/~adamodar/New_Home_Page/datafile/histretSP.html</x:v>
      </x:c>
    </x:row>
    <x:row r="36" ht="23" customHeight="1">
      <x:c r="A36" s="10" t="n">
        <x:v>1962</x:v>
      </x:c>
      <x:c r="B36" s="11" t="n">
        <x:v>-0.0881146052</x:v>
      </x:c>
      <x:c r="C36" s="11" t="n">
        <x:v>0.0569354405</x:v>
      </x:c>
      <x:c r="D36" s="11" t="n">
        <x:v>0.0277236948</x:v>
      </x:c>
      <x:c r="E36" s="9" t="str">
        <x:v>市场数据与收益估算；债券为恒定10年期模型</x:v>
      </x:c>
      <x:c r="F36" s="9" t="str">
        <x:v>https://pages.stern.nyu.edu/~adamodar/New_Home_Page/datafile/histretSP.html</x:v>
      </x:c>
    </x:row>
    <x:row r="37" ht="23" customHeight="1">
      <x:c r="A37" s="10" t="n">
        <x:v>1963</x:v>
      </x:c>
      <x:c r="B37" s="11" t="n">
        <x:v>0.226119271</x:v>
      </x:c>
      <x:c r="C37" s="11" t="n">
        <x:v>0.0168416207</x:v>
      </x:c>
      <x:c r="D37" s="11" t="n">
        <x:v>0.031560241</x:v>
      </x:c>
      <x:c r="E37" s="9" t="str">
        <x:v>市场数据与收益估算；债券为恒定10年期模型</x:v>
      </x:c>
      <x:c r="F37" s="9" t="str">
        <x:v>https://pages.stern.nyu.edu/~adamodar/New_Home_Page/datafile/histretSP.html</x:v>
      </x:c>
    </x:row>
    <x:row r="38" ht="23" customHeight="1">
      <x:c r="A38" s="10" t="n">
        <x:v>1964</x:v>
      </x:c>
      <x:c r="B38" s="11" t="n">
        <x:v>0.1641545588</x:v>
      </x:c>
      <x:c r="C38" s="11" t="n">
        <x:v>0.0372806489</x:v>
      </x:c>
      <x:c r="D38" s="11" t="n">
        <x:v>0.0354573705</x:v>
      </x:c>
      <x:c r="E38" s="9" t="str">
        <x:v>市场数据与收益估算；债券为恒定10年期模型</x:v>
      </x:c>
      <x:c r="F38" s="9" t="str">
        <x:v>https://pages.stern.nyu.edu/~adamodar/New_Home_Page/datafile/histretSP.html</x:v>
      </x:c>
    </x:row>
    <x:row r="39" ht="23" customHeight="1">
      <x:c r="A39" s="10" t="n">
        <x:v>1965</x:v>
      </x:c>
      <x:c r="B39" s="11" t="n">
        <x:v>0.1239924248</x:v>
      </x:c>
      <x:c r="C39" s="11" t="n">
        <x:v>0.0071885509</x:v>
      </x:c>
      <x:c r="D39" s="11" t="n">
        <x:v>0.0394907631</x:v>
      </x:c>
      <x:c r="E39" s="9" t="str">
        <x:v>市场数据与收益估算；债券为恒定10年期模型</x:v>
      </x:c>
      <x:c r="F39" s="9" t="str">
        <x:v>https://pages.stern.nyu.edu/~adamodar/New_Home_Page/datafile/histretSP.html</x:v>
      </x:c>
    </x:row>
    <x:row r="40" ht="23" customHeight="1">
      <x:c r="A40" s="10" t="n">
        <x:v>1966</x:v>
      </x:c>
      <x:c r="B40" s="11" t="n">
        <x:v>-0.0997095424</x:v>
      </x:c>
      <x:c r="C40" s="11" t="n">
        <x:v>0.0290794093</x:v>
      </x:c>
      <x:c r="D40" s="11" t="n">
        <x:v>0.0485572</x:v>
      </x:c>
      <x:c r="E40" s="9" t="str">
        <x:v>市场数据与收益估算；债券为恒定10年期模型</x:v>
      </x:c>
      <x:c r="F40" s="9" t="str">
        <x:v>https://pages.stern.nyu.edu/~adamodar/New_Home_Page/datafile/histretSP.html</x:v>
      </x:c>
    </x:row>
    <x:row r="41" ht="23" customHeight="1">
      <x:c r="A41" s="10" t="n">
        <x:v>1967</x:v>
      </x:c>
      <x:c r="B41" s="11" t="n">
        <x:v>0.2380296651</x:v>
      </x:c>
      <x:c r="C41" s="11" t="n">
        <x:v>-0.0158062099</x:v>
      </x:c>
      <x:c r="D41" s="11" t="n">
        <x:v>0.0429345382</x:v>
      </x:c>
      <x:c r="E41" s="9" t="str">
        <x:v>市场数据与收益估算；债券为恒定10年期模型</x:v>
      </x:c>
      <x:c r="F41" s="9" t="str">
        <x:v>https://pages.stern.nyu.edu/~adamodar/New_Home_Page/datafile/histretSP.html</x:v>
      </x:c>
    </x:row>
    <x:row r="42" ht="23" customHeight="1">
      <x:c r="A42" s="10" t="n">
        <x:v>1968</x:v>
      </x:c>
      <x:c r="B42" s="11" t="n">
        <x:v>0.1081486265</x:v>
      </x:c>
      <x:c r="C42" s="11" t="n">
        <x:v>0.032746197</x:v>
      </x:c>
      <x:c r="D42" s="11" t="n">
        <x:v>0.053376</x:v>
      </x:c>
      <x:c r="E42" s="9" t="str">
        <x:v>市场数据与收益估算；债券为恒定10年期模型</x:v>
      </x:c>
      <x:c r="F42" s="9" t="str">
        <x:v>https://pages.stern.nyu.edu/~adamodar/New_Home_Page/datafile/histretSP.html</x:v>
      </x:c>
    </x:row>
    <x:row r="43" ht="23" customHeight="1">
      <x:c r="A43" s="10" t="n">
        <x:v>1969</x:v>
      </x:c>
      <x:c r="B43" s="11" t="n">
        <x:v>-0.0824137108</x:v>
      </x:c>
      <x:c r="C43" s="11" t="n">
        <x:v>-0.0501404932</x:v>
      </x:c>
      <x:c r="D43" s="11" t="n">
        <x:v>0.0666846774</x:v>
      </x:c>
      <x:c r="E43" s="9" t="str">
        <x:v>市场数据与收益估算；债券为恒定10年期模型</x:v>
      </x:c>
      <x:c r="F43" s="9" t="str">
        <x:v>https://pages.stern.nyu.edu/~adamodar/New_Home_Page/datafile/histretSP.html</x:v>
      </x:c>
    </x:row>
    <x:row r="44" ht="23" customHeight="1">
      <x:c r="A44" s="10" t="n">
        <x:v>1970</x:v>
      </x:c>
      <x:c r="B44" s="11" t="n">
        <x:v>0.0356114491</x:v>
      </x:c>
      <x:c r="C44" s="11" t="n">
        <x:v>0.1675473718</x:v>
      </x:c>
      <x:c r="D44" s="11" t="n">
        <x:v>0.06391</x:v>
      </x:c>
      <x:c r="E44" s="9" t="str">
        <x:v>市场数据与收益估算；债券为恒定10年期模型</x:v>
      </x:c>
      <x:c r="F44" s="9" t="str">
        <x:v>https://pages.stern.nyu.edu/~adamodar/New_Home_Page/datafile/histretSP.html</x:v>
      </x:c>
    </x:row>
    <x:row r="45" ht="23" customHeight="1">
      <x:c r="A45" s="10" t="n">
        <x:v>1971</x:v>
      </x:c>
      <x:c r="B45" s="11" t="n">
        <x:v>0.142211503</x:v>
      </x:c>
      <x:c r="C45" s="11" t="n">
        <x:v>0.0978689662</x:v>
      </x:c>
      <x:c r="D45" s="11" t="n">
        <x:v>0.0433425703</x:v>
      </x:c>
      <x:c r="E45" s="9" t="str">
        <x:v>市场数据与收益估算；债券为恒定10年期模型</x:v>
      </x:c>
      <x:c r="F45" s="9" t="str">
        <x:v>https://pages.stern.nyu.edu/~adamodar/New_Home_Page/datafile/histretSP.html</x:v>
      </x:c>
    </x:row>
    <x:row r="46" ht="23" customHeight="1">
      <x:c r="A46" s="10" t="n">
        <x:v>1972</x:v>
      </x:c>
      <x:c r="B46" s="11" t="n">
        <x:v>0.1875536292</x:v>
      </x:c>
      <x:c r="C46" s="11" t="n">
        <x:v>0.0281844905</x:v>
      </x:c>
      <x:c r="D46" s="11" t="n">
        <x:v>0.0406184</x:v>
      </x:c>
      <x:c r="E46" s="9" t="str">
        <x:v>市场数据与收益估算；债券为恒定10年期模型</x:v>
      </x:c>
      <x:c r="F46" s="9" t="str">
        <x:v>https://pages.stern.nyu.edu/~adamodar/New_Home_Page/datafile/histretSP.html</x:v>
      </x:c>
    </x:row>
    <x:row r="47" ht="23" customHeight="1">
      <x:c r="A47" s="10" t="n">
        <x:v>1973</x:v>
      </x:c>
      <x:c r="B47" s="11" t="n">
        <x:v>-0.1430804744</x:v>
      </x:c>
      <x:c r="C47" s="11" t="n">
        <x:v>0.036586646</x:v>
      </x:c>
      <x:c r="D47" s="11" t="n">
        <x:v>0.0703544355</x:v>
      </x:c>
      <x:c r="E47" s="9" t="str">
        <x:v>市场数据与收益估算；债券为恒定10年期模型</x:v>
      </x:c>
      <x:c r="F47" s="9" t="str">
        <x:v>https://pages.stern.nyu.edu/~adamodar/New_Home_Page/datafile/histretSP.html</x:v>
      </x:c>
    </x:row>
    <x:row r="48" ht="23" customHeight="1">
      <x:c r="A48" s="10" t="n">
        <x:v>1974</x:v>
      </x:c>
      <x:c r="B48" s="11" t="n">
        <x:v>-0.2590178575</x:v>
      </x:c>
      <x:c r="C48" s="11" t="n">
        <x:v>0.0198860869</x:v>
      </x:c>
      <x:c r="D48" s="11" t="n">
        <x:v>0.0784578313</x:v>
      </x:c>
      <x:c r="E48" s="9" t="str">
        <x:v>市场数据与收益估算；债券为恒定10年期模型</x:v>
      </x:c>
      <x:c r="F48" s="9" t="str">
        <x:v>https://pages.stern.nyu.edu/~adamodar/New_Home_Page/datafile/histretSP.html</x:v>
      </x:c>
    </x:row>
    <x:row r="49" ht="23" customHeight="1">
      <x:c r="A49" s="10" t="n">
        <x:v>1975</x:v>
      </x:c>
      <x:c r="B49" s="11" t="n">
        <x:v>0.3699513711</x:v>
      </x:c>
      <x:c r="C49" s="11" t="n">
        <x:v>0.036052536</x:v>
      </x:c>
      <x:c r="D49" s="11" t="n">
        <x:v>0.0578638554</x:v>
      </x:c>
      <x:c r="E49" s="9" t="str">
        <x:v>市场数据与收益估算；债券为恒定10年期模型</x:v>
      </x:c>
      <x:c r="F49" s="9" t="str">
        <x:v>https://pages.stern.nyu.edu/~adamodar/New_Home_Page/datafile/histretSP.html</x:v>
      </x:c>
    </x:row>
    <x:row r="50" ht="23" customHeight="1">
      <x:c r="A50" s="10" t="n">
        <x:v>1976</x:v>
      </x:c>
      <x:c r="B50" s="11" t="n">
        <x:v>0.23830999</x:v>
      </x:c>
      <x:c r="C50" s="11" t="n">
        <x:v>0.1598456074</x:v>
      </x:c>
      <x:c r="D50" s="11" t="n">
        <x:v>0.049766</x:v>
      </x:c>
      <x:c r="E50" s="9" t="str">
        <x:v>市场数据与收益估算；债券为恒定10年期模型</x:v>
      </x:c>
      <x:c r="F50" s="9" t="str">
        <x:v>https://pages.stern.nyu.edu/~adamodar/New_Home_Page/datafile/histretSP.html</x:v>
      </x:c>
    </x:row>
    <x:row r="51" ht="23" customHeight="1">
      <x:c r="A51" s="10" t="n">
        <x:v>1977</x:v>
      </x:c>
      <x:c r="B51" s="11" t="n">
        <x:v>-0.0697970408</x:v>
      </x:c>
      <x:c r="C51" s="11" t="n">
        <x:v>0.0128996061</x:v>
      </x:c>
      <x:c r="D51" s="11" t="n">
        <x:v>0.0526096386</x:v>
      </x:c>
      <x:c r="E51" s="9" t="str">
        <x:v>市场数据与收益估算；债券为恒定10年期模型</x:v>
      </x:c>
      <x:c r="F51" s="9" t="str">
        <x:v>https://pages.stern.nyu.edu/~adamodar/New_Home_Page/datafile/histretSP.html</x:v>
      </x:c>
    </x:row>
    <x:row r="52" ht="23" customHeight="1">
      <x:c r="A52" s="10" t="n">
        <x:v>1978</x:v>
      </x:c>
      <x:c r="B52" s="11" t="n">
        <x:v>0.0650928391</x:v>
      </x:c>
      <x:c r="C52" s="11" t="n">
        <x:v>-0.0077758069</x:v>
      </x:c>
      <x:c r="D52" s="11" t="n">
        <x:v>0.0717830645</x:v>
      </x:c>
      <x:c r="E52" s="9" t="str">
        <x:v>市场数据与收益估算；债券为恒定10年期模型</x:v>
      </x:c>
      <x:c r="F52" s="9" t="str">
        <x:v>https://pages.stern.nyu.edu/~adamodar/New_Home_Page/datafile/histretSP.html</x:v>
      </x:c>
    </x:row>
    <x:row r="53" ht="23" customHeight="1">
      <x:c r="A53" s="10" t="n">
        <x:v>1979</x:v>
      </x:c>
      <x:c r="B53" s="11" t="n">
        <x:v>0.1851949017</x:v>
      </x:c>
      <x:c r="C53" s="11" t="n">
        <x:v>0.0067072031</x:v>
      </x:c>
      <x:c r="D53" s="11" t="n">
        <x:v>0.1005427419</x:v>
      </x:c>
      <x:c r="E53" s="9" t="str">
        <x:v>市场数据与收益估算；债券为恒定10年期模型</x:v>
      </x:c>
      <x:c r="F53" s="9" t="str">
        <x:v>https://pages.stern.nyu.edu/~adamodar/New_Home_Page/datafile/histretSP.html</x:v>
      </x:c>
    </x:row>
    <x:row r="54" ht="23" customHeight="1">
      <x:c r="A54" s="10" t="n">
        <x:v>1980</x:v>
      </x:c>
      <x:c r="B54" s="11" t="n">
        <x:v>0.3173524551</x:v>
      </x:c>
      <x:c r="C54" s="11" t="n">
        <x:v>-0.0298974425</x:v>
      </x:c>
      <x:c r="D54" s="11" t="n">
        <x:v>0.1139188</x:v>
      </x:c>
      <x:c r="E54" s="9" t="str">
        <x:v>市场数据与收益估算；债券为恒定10年期模型</x:v>
      </x:c>
      <x:c r="F54" s="9" t="str">
        <x:v>https://pages.stern.nyu.edu/~adamodar/New_Home_Page/datafile/histretSP.html</x:v>
      </x:c>
    </x:row>
    <x:row r="55" ht="23" customHeight="1">
      <x:c r="A55" s="10" t="n">
        <x:v>1981</x:v>
      </x:c>
      <x:c r="B55" s="11" t="n">
        <x:v>-0.0470239025</x:v>
      </x:c>
      <x:c r="C55" s="11" t="n">
        <x:v>0.0819921534</x:v>
      </x:c>
      <x:c r="D55" s="11" t="n">
        <x:v>0.1403618474</x:v>
      </x:c>
      <x:c r="E55" s="9" t="str">
        <x:v>市场数据与收益估算；债券为恒定10年期模型</x:v>
      </x:c>
      <x:c r="F55" s="9" t="str">
        <x:v>https://pages.stern.nyu.edu/~adamodar/New_Home_Page/datafile/histretSP.html</x:v>
      </x:c>
    </x:row>
    <x:row r="56" ht="23" customHeight="1">
      <x:c r="A56" s="10" t="n">
        <x:v>1982</x:v>
      </x:c>
      <x:c r="B56" s="11" t="n">
        <x:v>0.2041905508</x:v>
      </x:c>
      <x:c r="C56" s="11" t="n">
        <x:v>0.3281454949</x:v>
      </x:c>
      <x:c r="D56" s="11" t="n">
        <x:v>0.1109</x:v>
      </x:c>
      <x:c r="E56" s="9" t="str">
        <x:v>市场数据与收益估算；债券为恒定10年期模型</x:v>
      </x:c>
      <x:c r="F56" s="9" t="str">
        <x:v>https://pages.stern.nyu.edu/~adamodar/New_Home_Page/datafile/histretSP.html</x:v>
      </x:c>
    </x:row>
    <x:row r="57" ht="23" customHeight="1">
      <x:c r="A57" s="10" t="n">
        <x:v>1983</x:v>
      </x:c>
      <x:c r="B57" s="11" t="n">
        <x:v>0.2233715586</x:v>
      </x:c>
      <x:c r="C57" s="11" t="n">
        <x:v>0.0320020945</x:v>
      </x:c>
      <x:c r="D57" s="11" t="n">
        <x:v>0.0895</x:v>
      </x:c>
      <x:c r="E57" s="9" t="str">
        <x:v>市场数据与收益估算；债券为恒定10年期模型</x:v>
      </x:c>
      <x:c r="F57" s="9" t="str">
        <x:v>https://pages.stern.nyu.edu/~adamodar/New_Home_Page/datafile/histretSP.html</x:v>
      </x:c>
    </x:row>
    <x:row r="58" ht="23" customHeight="1">
      <x:c r="A58" s="10" t="n">
        <x:v>1984</x:v>
      </x:c>
      <x:c r="B58" s="11" t="n">
        <x:v>0.06146142</x:v>
      </x:c>
      <x:c r="C58" s="11" t="n">
        <x:v>0.1373336434</x:v>
      </x:c>
      <x:c r="D58" s="11" t="n">
        <x:v>0.0992</x:v>
      </x:c>
      <x:c r="E58" s="9" t="str">
        <x:v>市场数据与收益估算；债券为恒定10年期模型</x:v>
      </x:c>
      <x:c r="F58" s="9" t="str">
        <x:v>https://pages.stern.nyu.edu/~adamodar/New_Home_Page/datafile/histretSP.html</x:v>
      </x:c>
    </x:row>
    <x:row r="59" ht="23" customHeight="1">
      <x:c r="A59" s="10" t="n">
        <x:v>1985</x:v>
      </x:c>
      <x:c r="B59" s="11" t="n">
        <x:v>0.3123514949</x:v>
      </x:c>
      <x:c r="C59" s="11" t="n">
        <x:v>0.2571248821</x:v>
      </x:c>
      <x:c r="D59" s="11" t="n">
        <x:v>0.0772</x:v>
      </x:c>
      <x:c r="E59" s="9" t="str">
        <x:v>市场数据与收益估算；债券为恒定10年期模型</x:v>
      </x:c>
      <x:c r="F59" s="9" t="str">
        <x:v>https://pages.stern.nyu.edu/~adamodar/New_Home_Page/datafile/histretSP.html</x:v>
      </x:c>
    </x:row>
    <x:row r="60" ht="23" customHeight="1">
      <x:c r="A60" s="10" t="n">
        <x:v>1986</x:v>
      </x:c>
      <x:c r="B60" s="11" t="n">
        <x:v>0.1849457876</x:v>
      </x:c>
      <x:c r="C60" s="11" t="n">
        <x:v>0.2428421514</x:v>
      </x:c>
      <x:c r="D60" s="11" t="n">
        <x:v>0.0615</x:v>
      </x:c>
      <x:c r="E60" s="9" t="str">
        <x:v>市场数据与收益估算；债券为恒定10年期模型</x:v>
      </x:c>
      <x:c r="F60" s="9" t="str">
        <x:v>https://pages.stern.nyu.edu/~adamodar/New_Home_Page/datafile/histretSP.html</x:v>
      </x:c>
    </x:row>
    <x:row r="61" ht="23" customHeight="1">
      <x:c r="A61" s="10" t="n">
        <x:v>1987</x:v>
      </x:c>
      <x:c r="B61" s="11" t="n">
        <x:v>0.0581272164</x:v>
      </x:c>
      <x:c r="C61" s="11" t="n">
        <x:v>-0.0496050894</x:v>
      </x:c>
      <x:c r="D61" s="11" t="n">
        <x:v>0.0596</x:v>
      </x:c>
      <x:c r="E61" s="9" t="str">
        <x:v>市场数据与收益估算；债券为恒定10年期模型</x:v>
      </x:c>
      <x:c r="F61" s="9" t="str">
        <x:v>https://pages.stern.nyu.edu/~adamodar/New_Home_Page/datafile/histretSP.html</x:v>
      </x:c>
    </x:row>
    <x:row r="62" ht="23" customHeight="1">
      <x:c r="A62" s="10" t="n">
        <x:v>1988</x:v>
      </x:c>
      <x:c r="B62" s="11" t="n">
        <x:v>0.1653719281</x:v>
      </x:c>
      <x:c r="C62" s="11" t="n">
        <x:v>0.0822359584</x:v>
      </x:c>
      <x:c r="D62" s="11" t="n">
        <x:v>0.0689</x:v>
      </x:c>
      <x:c r="E62" s="9" t="str">
        <x:v>市场数据与收益估算；债券为恒定10年期模型</x:v>
      </x:c>
      <x:c r="F62" s="9" t="str">
        <x:v>https://pages.stern.nyu.edu/~adamodar/New_Home_Page/datafile/histretSP.html</x:v>
      </x:c>
    </x:row>
    <x:row r="63" ht="23" customHeight="1">
      <x:c r="A63" s="10" t="n">
        <x:v>1989</x:v>
      </x:c>
      <x:c r="B63" s="11" t="n">
        <x:v>0.3147518364</x:v>
      </x:c>
      <x:c r="C63" s="11" t="n">
        <x:v>0.1769364716</x:v>
      </x:c>
      <x:c r="D63" s="11" t="n">
        <x:v>0.0839</x:v>
      </x:c>
      <x:c r="E63" s="9" t="str">
        <x:v>市场数据与收益估算；债券为恒定10年期模型</x:v>
      </x:c>
      <x:c r="F63" s="9" t="str">
        <x:v>https://pages.stern.nyu.edu/~adamodar/New_Home_Page/datafile/histretSP.html</x:v>
      </x:c>
    </x:row>
    <x:row r="64" ht="23" customHeight="1">
      <x:c r="A64" s="10" t="n">
        <x:v>1990</x:v>
      </x:c>
      <x:c r="B64" s="11" t="n">
        <x:v>-0.0306445161</x:v>
      </x:c>
      <x:c r="C64" s="11" t="n">
        <x:v>0.0623537533</x:v>
      </x:c>
      <x:c r="D64" s="11" t="n">
        <x:v>0.0775</x:v>
      </x:c>
      <x:c r="E64" s="9" t="str">
        <x:v>市场数据与收益估算；债券为恒定10年期模型</x:v>
      </x:c>
      <x:c r="F64" s="9" t="str">
        <x:v>https://pages.stern.nyu.edu/~adamodar/New_Home_Page/datafile/histretSP.html</x:v>
      </x:c>
    </x:row>
    <x:row r="65" ht="23" customHeight="1">
      <x:c r="A65" s="10" t="n">
        <x:v>1991</x:v>
      </x:c>
      <x:c r="B65" s="11" t="n">
        <x:v>0.3023484313</x:v>
      </x:c>
      <x:c r="C65" s="11" t="n">
        <x:v>0.1500451002</x:v>
      </x:c>
      <x:c r="D65" s="11" t="n">
        <x:v>0.0554</x:v>
      </x:c>
      <x:c r="E65" s="9" t="str">
        <x:v>市场数据与收益估算；债券为恒定10年期模型</x:v>
      </x:c>
      <x:c r="F65" s="9" t="str">
        <x:v>https://pages.stern.nyu.edu/~adamodar/New_Home_Page/datafile/histretSP.html</x:v>
      </x:c>
    </x:row>
    <x:row r="66" ht="23" customHeight="1">
      <x:c r="A66" s="10" t="n">
        <x:v>1992</x:v>
      </x:c>
      <x:c r="B66" s="11" t="n">
        <x:v>0.0749372797</x:v>
      </x:c>
      <x:c r="C66" s="11" t="n">
        <x:v>0.0936163732</x:v>
      </x:c>
      <x:c r="D66" s="11" t="n">
        <x:v>0.0351</x:v>
      </x:c>
      <x:c r="E66" s="9" t="str">
        <x:v>市场数据与收益估算；债券为恒定10年期模型</x:v>
      </x:c>
      <x:c r="F66" s="9" t="str">
        <x:v>https://pages.stern.nyu.edu/~adamodar/New_Home_Page/datafile/histretSP.html</x:v>
      </x:c>
    </x:row>
    <x:row r="67" ht="23" customHeight="1">
      <x:c r="A67" s="10" t="n">
        <x:v>1993</x:v>
      </x:c>
      <x:c r="B67" s="11" t="n">
        <x:v>0.0996705148</x:v>
      </x:c>
      <x:c r="C67" s="11" t="n">
        <x:v>0.1421095759</x:v>
      </x:c>
      <x:c r="D67" s="11" t="n">
        <x:v>0.0307</x:v>
      </x:c>
      <x:c r="E67" s="9" t="str">
        <x:v>市场数据与收益估算；债券为恒定10年期模型</x:v>
      </x:c>
      <x:c r="F67" s="9" t="str">
        <x:v>https://pages.stern.nyu.edu/~adamodar/New_Home_Page/datafile/histretSP.html</x:v>
      </x:c>
    </x:row>
    <x:row r="68" ht="23" customHeight="1">
      <x:c r="A68" s="10" t="n">
        <x:v>1994</x:v>
      </x:c>
      <x:c r="B68" s="11" t="n">
        <x:v>0.0132592068</x:v>
      </x:c>
      <x:c r="C68" s="11" t="n">
        <x:v>-0.0803665555</x:v>
      </x:c>
      <x:c r="D68" s="11" t="n">
        <x:v>0.0437</x:v>
      </x:c>
      <x:c r="E68" s="9" t="str">
        <x:v>市场数据与收益估算；债券为恒定10年期模型</x:v>
      </x:c>
      <x:c r="F68" s="9" t="str">
        <x:v>https://pages.stern.nyu.edu/~adamodar/New_Home_Page/datafile/histretSP.html</x:v>
      </x:c>
    </x:row>
    <x:row r="69" ht="23" customHeight="1">
      <x:c r="A69" s="10" t="n">
        <x:v>1995</x:v>
      </x:c>
      <x:c r="B69" s="11" t="n">
        <x:v>0.371951989</x:v>
      </x:c>
      <x:c r="C69" s="11" t="n">
        <x:v>0.2348078011</x:v>
      </x:c>
      <x:c r="D69" s="11" t="n">
        <x:v>0.0566</x:v>
      </x:c>
      <x:c r="E69" s="9" t="str">
        <x:v>市场数据与收益估算；债券为恒定10年期模型</x:v>
      </x:c>
      <x:c r="F69" s="9" t="str">
        <x:v>https://pages.stern.nyu.edu/~adamodar/New_Home_Page/datafile/histretSP.html</x:v>
      </x:c>
    </x:row>
    <x:row r="70" ht="23" customHeight="1">
      <x:c r="A70" s="10" t="n">
        <x:v>1996</x:v>
      </x:c>
      <x:c r="B70" s="11" t="n">
        <x:v>0.2268096602</x:v>
      </x:c>
      <x:c r="C70" s="11" t="n">
        <x:v>0.0142860779</x:v>
      </x:c>
      <x:c r="D70" s="11" t="n">
        <x:v>0.0515</x:v>
      </x:c>
      <x:c r="E70" s="9" t="str">
        <x:v>市场数据与收益估算；债券为恒定10年期模型</x:v>
      </x:c>
      <x:c r="F70" s="9" t="str">
        <x:v>https://pages.stern.nyu.edu/~adamodar/New_Home_Page/datafile/histretSP.html</x:v>
      </x:c>
    </x:row>
    <x:row r="71" ht="23" customHeight="1">
      <x:c r="A71" s="10" t="n">
        <x:v>1997</x:v>
      </x:c>
      <x:c r="B71" s="11" t="n">
        <x:v>0.331036531</x:v>
      </x:c>
      <x:c r="C71" s="11" t="n">
        <x:v>0.0993913027</x:v>
      </x:c>
      <x:c r="D71" s="11" t="n">
        <x:v>0.052</x:v>
      </x:c>
      <x:c r="E71" s="9" t="str">
        <x:v>市场数据与收益估算；债券为恒定10年期模型</x:v>
      </x:c>
      <x:c r="F71" s="9" t="str">
        <x:v>https://pages.stern.nyu.edu/~adamodar/New_Home_Page/datafile/histretSP.html</x:v>
      </x:c>
    </x:row>
    <x:row r="72" ht="23" customHeight="1">
      <x:c r="A72" s="10" t="n">
        <x:v>1998</x:v>
      </x:c>
      <x:c r="B72" s="11" t="n">
        <x:v>0.2833795328</x:v>
      </x:c>
      <x:c r="C72" s="11" t="n">
        <x:v>0.1492143192</x:v>
      </x:c>
      <x:c r="D72" s="11" t="n">
        <x:v>0.0491</x:v>
      </x:c>
      <x:c r="E72" s="9" t="str">
        <x:v>市场数据与收益估算；债券为恒定10年期模型</x:v>
      </x:c>
      <x:c r="F72" s="9" t="str">
        <x:v>https://pages.stern.nyu.edu/~adamodar/New_Home_Page/datafile/histretSP.html</x:v>
      </x:c>
    </x:row>
    <x:row r="73" ht="23" customHeight="1">
      <x:c r="A73" s="10" t="n">
        <x:v>1999</x:v>
      </x:c>
      <x:c r="B73" s="11" t="n">
        <x:v>0.2088535099</x:v>
      </x:c>
      <x:c r="C73" s="11" t="n">
        <x:v>-0.082542148</x:v>
      </x:c>
      <x:c r="D73" s="11" t="n">
        <x:v>0.0478</x:v>
      </x:c>
      <x:c r="E73" s="9" t="str">
        <x:v>市场数据与收益估算；债券为恒定10年期模型</x:v>
      </x:c>
      <x:c r="F73" s="9" t="str">
        <x:v>https://pages.stern.nyu.edu/~adamodar/New_Home_Page/datafile/histretSP.html</x:v>
      </x:c>
    </x:row>
    <x:row r="74" ht="23" customHeight="1">
      <x:c r="A74" s="10" t="n">
        <x:v>2000</x:v>
      </x:c>
      <x:c r="B74" s="11" t="n">
        <x:v>-0.0903181896</x:v>
      </x:c>
      <x:c r="C74" s="11" t="n">
        <x:v>0.1665526713</x:v>
      </x:c>
      <x:c r="D74" s="11" t="n">
        <x:v>0.06</x:v>
      </x:c>
      <x:c r="E74" s="9" t="str">
        <x:v>市场数据与收益估算；债券为恒定10年期模型</x:v>
      </x:c>
      <x:c r="F74" s="9" t="str">
        <x:v>https://pages.stern.nyu.edu/~adamodar/New_Home_Page/datafile/histretSP.html</x:v>
      </x:c>
    </x:row>
    <x:row r="75" ht="23" customHeight="1">
      <x:c r="A75" s="10" t="n">
        <x:v>2001</x:v>
      </x:c>
      <x:c r="B75" s="11" t="n">
        <x:v>-0.1184975914</x:v>
      </x:c>
      <x:c r="C75" s="11" t="n">
        <x:v>0.0557218119</x:v>
      </x:c>
      <x:c r="D75" s="11" t="n">
        <x:v>0.0348</x:v>
      </x:c>
      <x:c r="E75" s="9" t="str">
        <x:v>市场数据与收益估算；债券为恒定10年期模型</x:v>
      </x:c>
      <x:c r="F75" s="9" t="str">
        <x:v>https://pages.stern.nyu.edu/~adamodar/New_Home_Page/datafile/histretSP.html</x:v>
      </x:c>
    </x:row>
    <x:row r="76" ht="23" customHeight="1">
      <x:c r="A76" s="10" t="n">
        <x:v>2002</x:v>
      </x:c>
      <x:c r="B76" s="11" t="n">
        <x:v>-0.2196604796</x:v>
      </x:c>
      <x:c r="C76" s="11" t="n">
        <x:v>0.1511640038</x:v>
      </x:c>
      <x:c r="D76" s="11" t="n">
        <x:v>0.0164</x:v>
      </x:c>
      <x:c r="E76" s="9" t="str">
        <x:v>市场数据与收益估算；债券为恒定10年期模型</x:v>
      </x:c>
      <x:c r="F76" s="9" t="str">
        <x:v>https://pages.stern.nyu.edu/~adamodar/New_Home_Page/datafile/histretSP.html</x:v>
      </x:c>
    </x:row>
    <x:row r="77" ht="23" customHeight="1">
      <x:c r="A77" s="10" t="n">
        <x:v>2003</x:v>
      </x:c>
      <x:c r="B77" s="11" t="n">
        <x:v>0.2835580005</x:v>
      </x:c>
      <x:c r="C77" s="11" t="n">
        <x:v>0.0037531859</x:v>
      </x:c>
      <x:c r="D77" s="11" t="n">
        <x:v>0.0103</x:v>
      </x:c>
      <x:c r="E77" s="9" t="str">
        <x:v>市场数据与收益估算；债券为恒定10年期模型</x:v>
      </x:c>
      <x:c r="F77" s="9" t="str">
        <x:v>https://pages.stern.nyu.edu/~adamodar/New_Home_Page/datafile/histretSP.html</x:v>
      </x:c>
    </x:row>
    <x:row r="78" ht="23" customHeight="1">
      <x:c r="A78" s="10" t="n">
        <x:v>2004</x:v>
      </x:c>
      <x:c r="B78" s="11" t="n">
        <x:v>0.1074277594</x:v>
      </x:c>
      <x:c r="C78" s="11" t="n">
        <x:v>0.044906837</x:v>
      </x:c>
      <x:c r="D78" s="11" t="n">
        <x:v>0.014</x:v>
      </x:c>
      <x:c r="E78" s="9" t="str">
        <x:v>市场数据与收益估算；债券为恒定10年期模型</x:v>
      </x:c>
      <x:c r="F78" s="9" t="str">
        <x:v>https://pages.stern.nyu.edu/~adamodar/New_Home_Page/datafile/histretSP.html</x:v>
      </x:c>
    </x:row>
    <x:row r="79" ht="23" customHeight="1">
      <x:c r="A79" s="10" t="n">
        <x:v>2005</x:v>
      </x:c>
      <x:c r="B79" s="11" t="n">
        <x:v>0.0483447752</x:v>
      </x:c>
      <x:c r="C79" s="11" t="n">
        <x:v>0.0286753296</x:v>
      </x:c>
      <x:c r="D79" s="11" t="n">
        <x:v>0.0322</x:v>
      </x:c>
      <x:c r="E79" s="9" t="str">
        <x:v>市场数据与收益估算；债券为恒定10年期模型</x:v>
      </x:c>
      <x:c r="F79" s="9" t="str">
        <x:v>https://pages.stern.nyu.edu/~adamodar/New_Home_Page/datafile/histretSP.html</x:v>
      </x:c>
    </x:row>
    <x:row r="80" ht="23" customHeight="1">
      <x:c r="A80" s="10" t="n">
        <x:v>2006</x:v>
      </x:c>
      <x:c r="B80" s="11" t="n">
        <x:v>0.1561255798</x:v>
      </x:c>
      <x:c r="C80" s="11" t="n">
        <x:v>0.0196100124</x:v>
      </x:c>
      <x:c r="D80" s="11" t="n">
        <x:v>0.0485</x:v>
      </x:c>
      <x:c r="E80" s="9" t="str">
        <x:v>市场数据与收益估算；债券为恒定10年期模型</x:v>
      </x:c>
      <x:c r="F80" s="9" t="str">
        <x:v>https://pages.stern.nyu.edu/~adamodar/New_Home_Page/datafile/histretSP.html</x:v>
      </x:c>
    </x:row>
    <x:row r="81" ht="23" customHeight="1">
      <x:c r="A81" s="10" t="n">
        <x:v>2007</x:v>
      </x:c>
      <x:c r="B81" s="11" t="n">
        <x:v>0.0548473525</x:v>
      </x:c>
      <x:c r="C81" s="11" t="n">
        <x:v>0.1020992193</x:v>
      </x:c>
      <x:c r="D81" s="11" t="n">
        <x:v>0.0448</x:v>
      </x:c>
      <x:c r="E81" s="9" t="str">
        <x:v>市场数据与收益估算；债券为恒定10年期模型</x:v>
      </x:c>
      <x:c r="F81" s="9" t="str">
        <x:v>https://pages.stern.nyu.edu/~adamodar/New_Home_Page/datafile/histretSP.html</x:v>
      </x:c>
    </x:row>
    <x:row r="82" ht="23" customHeight="1">
      <x:c r="A82" s="10" t="n">
        <x:v>2008</x:v>
      </x:c>
      <x:c r="B82" s="11" t="n">
        <x:v>-0.3655234411</x:v>
      </x:c>
      <x:c r="C82" s="11" t="n">
        <x:v>0.2010127993</x:v>
      </x:c>
      <x:c r="D82" s="11" t="n">
        <x:v>0.014</x:v>
      </x:c>
      <x:c r="E82" s="9" t="str">
        <x:v>市场数据与收益估算；债券为恒定10年期模型</x:v>
      </x:c>
      <x:c r="F82" s="9" t="str">
        <x:v>https://pages.stern.nyu.edu/~adamodar/New_Home_Page/datafile/histretSP.html</x:v>
      </x:c>
    </x:row>
    <x:row r="83" ht="23" customHeight="1">
      <x:c r="A83" s="10" t="n">
        <x:v>2009</x:v>
      </x:c>
      <x:c r="B83" s="11" t="n">
        <x:v>0.2593523388</x:v>
      </x:c>
      <x:c r="C83" s="11" t="n">
        <x:v>-0.1111669531</x:v>
      </x:c>
      <x:c r="D83" s="11" t="n">
        <x:v>0.0015</x:v>
      </x:c>
      <x:c r="E83" s="9" t="str">
        <x:v>市场数据与收益估算；债券为恒定10年期模型</x:v>
      </x:c>
      <x:c r="F83" s="9" t="str">
        <x:v>https://pages.stern.nyu.edu/~adamodar/New_Home_Page/datafile/histretSP.html</x:v>
      </x:c>
    </x:row>
    <x:row r="84" ht="23" customHeight="1">
      <x:c r="A84" s="10" t="n">
        <x:v>2010</x:v>
      </x:c>
      <x:c r="B84" s="11" t="n">
        <x:v>0.1482109228</x:v>
      </x:c>
      <x:c r="C84" s="11" t="n">
        <x:v>0.0846293388</x:v>
      </x:c>
      <x:c r="D84" s="11" t="n">
        <x:v>0.0014</x:v>
      </x:c>
      <x:c r="E84" s="9" t="str">
        <x:v>市场数据与收益估算；债券为恒定10年期模型</x:v>
      </x:c>
      <x:c r="F84" s="9" t="str">
        <x:v>https://pages.stern.nyu.edu/~adamodar/New_Home_Page/datafile/histretSP.html</x:v>
      </x:c>
    </x:row>
    <x:row r="85" ht="23" customHeight="1">
      <x:c r="A85" s="10" t="n">
        <x:v>2011</x:v>
      </x:c>
      <x:c r="B85" s="11" t="n">
        <x:v>0.0209837473</x:v>
      </x:c>
      <x:c r="C85" s="11" t="n">
        <x:v>0.16035335</x:v>
      </x:c>
      <x:c r="D85" s="11" t="n">
        <x:v>0.0005</x:v>
      </x:c>
      <x:c r="E85" s="9" t="str">
        <x:v>市场数据与收益估算；债券为恒定10年期模型</x:v>
      </x:c>
      <x:c r="F85" s="9" t="str">
        <x:v>https://pages.stern.nyu.edu/~adamodar/New_Home_Page/datafile/histretSP.html</x:v>
      </x:c>
    </x:row>
    <x:row r="86" ht="23" customHeight="1">
      <x:c r="A86" s="10" t="n">
        <x:v>2012</x:v>
      </x:c>
      <x:c r="B86" s="11" t="n">
        <x:v>0.1589058524</x:v>
      </x:c>
      <x:c r="C86" s="11" t="n">
        <x:v>0.0297157198</x:v>
      </x:c>
      <x:c r="D86" s="11" t="n">
        <x:v>0.0009</x:v>
      </x:c>
      <x:c r="E86" s="9" t="str">
        <x:v>市场数据与收益估算；债券为恒定10年期模型</x:v>
      </x:c>
      <x:c r="F86" s="9" t="str">
        <x:v>https://pages.stern.nyu.edu/~adamodar/New_Home_Page/datafile/histretSP.html</x:v>
      </x:c>
    </x:row>
    <x:row r="87" ht="23" customHeight="1">
      <x:c r="A87" s="10" t="n">
        <x:v>2013</x:v>
      </x:c>
      <x:c r="B87" s="11" t="n">
        <x:v>0.3214508586</x:v>
      </x:c>
      <x:c r="C87" s="11" t="n">
        <x:v>-0.0910456879</x:v>
      </x:c>
      <x:c r="D87" s="11" t="n">
        <x:v>0.0006</x:v>
      </x:c>
      <x:c r="E87" s="9" t="str">
        <x:v>市场数据与收益估算；债券为恒定10年期模型</x:v>
      </x:c>
      <x:c r="F87" s="9" t="str">
        <x:v>https://pages.stern.nyu.edu/~adamodar/New_Home_Page/datafile/histretSP.html</x:v>
      </x:c>
    </x:row>
    <x:row r="88" ht="23" customHeight="1">
      <x:c r="A88" s="10" t="n">
        <x:v>2014</x:v>
      </x:c>
      <x:c r="B88" s="11" t="n">
        <x:v>0.1352442165</x:v>
      </x:c>
      <x:c r="C88" s="11" t="n">
        <x:v>0.1074618045</x:v>
      </x:c>
      <x:c r="D88" s="11" t="n">
        <x:v>0.0003</x:v>
      </x:c>
      <x:c r="E88" s="9" t="str">
        <x:v>市场数据与收益估算；债券为恒定10年期模型</x:v>
      </x:c>
      <x:c r="F88" s="9" t="str">
        <x:v>https://pages.stern.nyu.edu/~adamodar/New_Home_Page/datafile/histretSP.html</x:v>
      </x:c>
    </x:row>
    <x:row r="89" ht="23" customHeight="1">
      <x:c r="A89" s="10" t="n">
        <x:v>2015</x:v>
      </x:c>
      <x:c r="B89" s="11" t="n">
        <x:v>0.0137889164</x:v>
      </x:c>
      <x:c r="C89" s="11" t="n">
        <x:v>0.0128429967</x:v>
      </x:c>
      <x:c r="D89" s="11" t="n">
        <x:v>0.0005</x:v>
      </x:c>
      <x:c r="E89" s="9" t="str">
        <x:v>市场数据与收益估算；债券为恒定10年期模型</x:v>
      </x:c>
      <x:c r="F89" s="9" t="str">
        <x:v>https://pages.stern.nyu.edu/~adamodar/New_Home_Page/datafile/histretSP.html</x:v>
      </x:c>
    </x:row>
    <x:row r="90" ht="23" customHeight="1">
      <x:c r="A90" s="10" t="n">
        <x:v>2016</x:v>
      </x:c>
      <x:c r="B90" s="11" t="n">
        <x:v>0.1177308087</x:v>
      </x:c>
      <x:c r="C90" s="11" t="n">
        <x:v>0.0069055047</x:v>
      </x:c>
      <x:c r="D90" s="11" t="n">
        <x:v>0.0032</x:v>
      </x:c>
      <x:c r="E90" s="9" t="str">
        <x:v>市场数据与收益估算；债券为恒定10年期模型</x:v>
      </x:c>
      <x:c r="F90" s="9" t="str">
        <x:v>https://pages.stern.nyu.edu/~adamodar/New_Home_Page/datafile/histretSP.html</x:v>
      </x:c>
    </x:row>
    <x:row r="91" ht="23" customHeight="1">
      <x:c r="A91" s="10" t="n">
        <x:v>2017</x:v>
      </x:c>
      <x:c r="B91" s="11" t="n">
        <x:v>0.2160548143</x:v>
      </x:c>
      <x:c r="C91" s="11" t="n">
        <x:v>0.0280171627</x:v>
      </x:c>
      <x:c r="D91" s="11" t="n">
        <x:v>0.0095</x:v>
      </x:c>
      <x:c r="E91" s="9" t="str">
        <x:v>市场数据与收益估算；债券为恒定10年期模型</x:v>
      </x:c>
      <x:c r="F91" s="9" t="str">
        <x:v>https://pages.stern.nyu.edu/~adamodar/New_Home_Page/datafile/histretSP.html</x:v>
      </x:c>
    </x:row>
    <x:row r="92" ht="23" customHeight="1">
      <x:c r="A92" s="10" t="n">
        <x:v>2018</x:v>
      </x:c>
      <x:c r="B92" s="11" t="n">
        <x:v>-0.0422686929</x:v>
      </x:c>
      <x:c r="C92" s="11" t="n">
        <x:v>-0.0001669239</x:v>
      </x:c>
      <x:c r="D92" s="11" t="n">
        <x:v>0.0197</x:v>
      </x:c>
      <x:c r="E92" s="9" t="str">
        <x:v>市场数据与收益估算；债券为恒定10年期模型</x:v>
      </x:c>
      <x:c r="F92" s="9" t="str">
        <x:v>https://pages.stern.nyu.edu/~adamodar/New_Home_Page/datafile/histretSP.html</x:v>
      </x:c>
    </x:row>
    <x:row r="93" ht="23" customHeight="1">
      <x:c r="A93" s="10" t="n">
        <x:v>2019</x:v>
      </x:c>
      <x:c r="B93" s="11" t="n">
        <x:v>0.3121168</x:v>
      </x:c>
      <x:c r="C93" s="11" t="n">
        <x:v>0.0963563074</x:v>
      </x:c>
      <x:c r="D93" s="11" t="n">
        <x:v>0.0211</x:v>
      </x:c>
      <x:c r="E93" s="9" t="str">
        <x:v>市场数据与收益估算；债券为恒定10年期模型</x:v>
      </x:c>
      <x:c r="F93" s="9" t="str">
        <x:v>https://pages.stern.nyu.edu/~adamodar/New_Home_Page/datafile/histretSP.html</x:v>
      </x:c>
    </x:row>
    <x:row r="94" ht="23" customHeight="1">
      <x:c r="A94" s="10" t="n">
        <x:v>2020</x:v>
      </x:c>
      <x:c r="B94" s="11" t="n">
        <x:v>0.1802320183</x:v>
      </x:c>
      <x:c r="C94" s="11" t="n">
        <x:v>0.1133189765</x:v>
      </x:c>
      <x:c r="D94" s="11" t="n">
        <x:v>0.0036</x:v>
      </x:c>
      <x:c r="E94" s="9" t="str">
        <x:v>市场数据与收益估算；债券为恒定10年期模型</x:v>
      </x:c>
      <x:c r="F94" s="9" t="str">
        <x:v>https://pages.stern.nyu.edu/~adamodar/New_Home_Page/datafile/histretSP.html</x:v>
      </x:c>
    </x:row>
    <x:row r="95" ht="23" customHeight="1">
      <x:c r="A95" s="10" t="n">
        <x:v>2021</x:v>
      </x:c>
      <x:c r="B95" s="11" t="n">
        <x:v>0.2846885175</x:v>
      </x:c>
      <x:c r="C95" s="11" t="n">
        <x:v>-0.0441603445</x:v>
      </x:c>
      <x:c r="D95" s="11" t="n">
        <x:v>0.0004</x:v>
      </x:c>
      <x:c r="E95" s="9" t="str">
        <x:v>市场数据与收益估算；债券为恒定10年期模型</x:v>
      </x:c>
      <x:c r="F95" s="9" t="str">
        <x:v>https://pages.stern.nyu.edu/~adamodar/New_Home_Page/datafile/histretSP.html</x:v>
      </x:c>
    </x:row>
    <x:row r="96" ht="23" customHeight="1">
      <x:c r="A96" s="10" t="n">
        <x:v>2022</x:v>
      </x:c>
      <x:c r="B96" s="11" t="n">
        <x:v>-0.1803750593</x:v>
      </x:c>
      <x:c r="C96" s="11" t="n">
        <x:v>-0.1782817154</x:v>
      </x:c>
      <x:c r="D96" s="11" t="n">
        <x:v>0.0209</x:v>
      </x:c>
      <x:c r="E96" s="9" t="str">
        <x:v>市场数据与收益估算；债券为恒定10年期模型</x:v>
      </x:c>
      <x:c r="F96" s="9" t="str">
        <x:v>https://pages.stern.nyu.edu/~adamodar/New_Home_Page/datafile/histretSP.html</x:v>
      </x:c>
    </x:row>
    <x:row r="97" ht="23" customHeight="1">
      <x:c r="A97" s="10" t="n">
        <x:v>2023</x:v>
      </x:c>
      <x:c r="B97" s="11" t="n">
        <x:v>0.2606068499</x:v>
      </x:c>
      <x:c r="C97" s="11" t="n">
        <x:v>0.0388</x:v>
      </x:c>
      <x:c r="D97" s="11" t="n">
        <x:v>0.0528</x:v>
      </x:c>
      <x:c r="E97" s="9" t="str">
        <x:v>市场数据与收益估算；债券为恒定10年期模型</x:v>
      </x:c>
      <x:c r="F97" s="9" t="str">
        <x:v>https://pages.stern.nyu.edu/~adamodar/New_Home_Page/datafile/histretSP.html</x:v>
      </x:c>
    </x:row>
    <x:row r="98" ht="23" customHeight="1">
      <x:c r="A98" s="10" t="n">
        <x:v>2024</x:v>
      </x:c>
      <x:c r="B98" s="11" t="n">
        <x:v>0.2487861126</x:v>
      </x:c>
      <x:c r="C98" s="11" t="n">
        <x:v>-0.0163718014</x:v>
      </x:c>
      <x:c r="D98" s="11" t="n">
        <x:v>0.0518</x:v>
      </x:c>
      <x:c r="E98" s="9" t="str">
        <x:v>市场数据与收益估算；债券为恒定10年期模型</x:v>
      </x:c>
      <x:c r="F98" s="9" t="str">
        <x:v>https://pages.stern.nyu.edu/~adamodar/New_Home_Page/datafile/histretSP.html</x:v>
      </x:c>
    </x:row>
    <x:row r="99" ht="23" customHeight="1">
      <x:c r="A99" s="10" t="n">
        <x:v>2025</x:v>
      </x:c>
      <x:c r="B99" s="11" t="n">
        <x:v>0.1772365824</x:v>
      </x:c>
      <x:c r="C99" s="11" t="n">
        <x:v>0.0779548087</x:v>
      </x:c>
      <x:c r="D99" s="11" t="n">
        <x:v>0.0421</x:v>
      </x:c>
      <x:c r="E99" s="9" t="str">
        <x:v>市场数据与收益估算；债券为恒定10年期模型</x:v>
      </x:c>
      <x:c r="F99" s="9" t="str">
        <x:v>https://pages.stern.nyu.edu/~adamodar/New_Home_Page/datafile/histretSP.html</x:v>
      </x:c>
    </x:row>
  </x:sheetData>
  <x:pageMargins left="0.7" right="0.7" top="0.75" bottom="0.75" header="0.3" footer="0.3"/>
  <x:tableParts count="1">
    <x:tablePart xmlns:r="http://schemas.openxmlformats.org/officeDocument/2006/relationships" r:id="R89e874a047a84ca8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</x:cols>
  <x:sheetData>
    <x:row r="1" ht="42" customHeight="1">
      <x:c r="A1" s="8" t="str">
        <x:v>start_month</x:v>
      </x:c>
      <x:c r="B1" s="8" t="str">
        <x:v>end_month</x:v>
      </x:c>
      <x:c r="C1" s="8" t="str">
        <x:v>definition</x:v>
      </x:c>
      <x:c r="D1" s="8" t="str">
        <x:v>source</x:v>
      </x:c>
    </x:row>
    <x:row r="2" ht="23" customHeight="1">
      <x:c r="A2" s="10" t="str">
        <x:v>1854-12</x:v>
      </x:c>
      <x:c r="B2" s="9" t="str">
        <x:v>1854-12</x:v>
      </x:c>
      <x:c r="C2" s="9" t="str">
        <x:v>USREC: peak month excluded, trough included</x:v>
      </x:c>
      <x:c r="D2" s="9" t="str">
        <x:v>https://fred.stlouisfed.org/series/USREC</x:v>
      </x:c>
    </x:row>
    <x:row r="3" ht="23" customHeight="1">
      <x:c r="A3" s="10" t="str">
        <x:v>1857-07</x:v>
      </x:c>
      <x:c r="B3" s="9" t="str">
        <x:v>1858-12</x:v>
      </x:c>
      <x:c r="C3" s="9" t="str">
        <x:v>USREC: peak month excluded, trough included</x:v>
      </x:c>
      <x:c r="D3" s="9" t="str">
        <x:v>https://fred.stlouisfed.org/series/USREC</x:v>
      </x:c>
    </x:row>
    <x:row r="4" ht="23" customHeight="1">
      <x:c r="A4" s="10" t="str">
        <x:v>1860-11</x:v>
      </x:c>
      <x:c r="B4" s="9" t="str">
        <x:v>1861-06</x:v>
      </x:c>
      <x:c r="C4" s="9" t="str">
        <x:v>USREC: peak month excluded, trough included</x:v>
      </x:c>
      <x:c r="D4" s="9" t="str">
        <x:v>https://fred.stlouisfed.org/series/USREC</x:v>
      </x:c>
    </x:row>
    <x:row r="5" ht="23" customHeight="1">
      <x:c r="A5" s="10" t="str">
        <x:v>1865-05</x:v>
      </x:c>
      <x:c r="B5" s="9" t="str">
        <x:v>1867-12</x:v>
      </x:c>
      <x:c r="C5" s="9" t="str">
        <x:v>USREC: peak month excluded, trough included</x:v>
      </x:c>
      <x:c r="D5" s="9" t="str">
        <x:v>https://fred.stlouisfed.org/series/USREC</x:v>
      </x:c>
    </x:row>
    <x:row r="6" ht="23" customHeight="1">
      <x:c r="A6" s="10" t="str">
        <x:v>1869-07</x:v>
      </x:c>
      <x:c r="B6" s="9" t="str">
        <x:v>1870-12</x:v>
      </x:c>
      <x:c r="C6" s="9" t="str">
        <x:v>USREC: peak month excluded, trough included</x:v>
      </x:c>
      <x:c r="D6" s="9" t="str">
        <x:v>https://fred.stlouisfed.org/series/USREC</x:v>
      </x:c>
    </x:row>
    <x:row r="7" ht="23" customHeight="1">
      <x:c r="A7" s="10" t="str">
        <x:v>1873-11</x:v>
      </x:c>
      <x:c r="B7" s="9" t="str">
        <x:v>1879-03</x:v>
      </x:c>
      <x:c r="C7" s="9" t="str">
        <x:v>USREC: peak month excluded, trough included</x:v>
      </x:c>
      <x:c r="D7" s="9" t="str">
        <x:v>https://fred.stlouisfed.org/series/USREC</x:v>
      </x:c>
    </x:row>
    <x:row r="8" ht="23" customHeight="1">
      <x:c r="A8" s="10" t="str">
        <x:v>1882-04</x:v>
      </x:c>
      <x:c r="B8" s="9" t="str">
        <x:v>1885-05</x:v>
      </x:c>
      <x:c r="C8" s="9" t="str">
        <x:v>USREC: peak month excluded, trough included</x:v>
      </x:c>
      <x:c r="D8" s="9" t="str">
        <x:v>https://fred.stlouisfed.org/series/USREC</x:v>
      </x:c>
    </x:row>
    <x:row r="9" ht="23" customHeight="1">
      <x:c r="A9" s="10" t="str">
        <x:v>1887-04</x:v>
      </x:c>
      <x:c r="B9" s="9" t="str">
        <x:v>1888-04</x:v>
      </x:c>
      <x:c r="C9" s="9" t="str">
        <x:v>USREC: peak month excluded, trough included</x:v>
      </x:c>
      <x:c r="D9" s="9" t="str">
        <x:v>https://fred.stlouisfed.org/series/USREC</x:v>
      </x:c>
    </x:row>
    <x:row r="10" ht="23" customHeight="1">
      <x:c r="A10" s="10" t="str">
        <x:v>1890-08</x:v>
      </x:c>
      <x:c r="B10" s="9" t="str">
        <x:v>1891-05</x:v>
      </x:c>
      <x:c r="C10" s="9" t="str">
        <x:v>USREC: peak month excluded, trough included</x:v>
      </x:c>
      <x:c r="D10" s="9" t="str">
        <x:v>https://fred.stlouisfed.org/series/USREC</x:v>
      </x:c>
    </x:row>
    <x:row r="11" ht="23" customHeight="1">
      <x:c r="A11" s="10" t="str">
        <x:v>1893-02</x:v>
      </x:c>
      <x:c r="B11" s="9" t="str">
        <x:v>1894-06</x:v>
      </x:c>
      <x:c r="C11" s="9" t="str">
        <x:v>USREC: peak month excluded, trough included</x:v>
      </x:c>
      <x:c r="D11" s="9" t="str">
        <x:v>https://fred.stlouisfed.org/series/USREC</x:v>
      </x:c>
    </x:row>
    <x:row r="12" ht="23" customHeight="1">
      <x:c r="A12" s="10" t="str">
        <x:v>1896-01</x:v>
      </x:c>
      <x:c r="B12" s="9" t="str">
        <x:v>1897-06</x:v>
      </x:c>
      <x:c r="C12" s="9" t="str">
        <x:v>USREC: peak month excluded, trough included</x:v>
      </x:c>
      <x:c r="D12" s="9" t="str">
        <x:v>https://fred.stlouisfed.org/series/USREC</x:v>
      </x:c>
    </x:row>
    <x:row r="13" ht="23" customHeight="1">
      <x:c r="A13" s="10" t="str">
        <x:v>1899-07</x:v>
      </x:c>
      <x:c r="B13" s="9" t="str">
        <x:v>1900-12</x:v>
      </x:c>
      <x:c r="C13" s="9" t="str">
        <x:v>USREC: peak month excluded, trough included</x:v>
      </x:c>
      <x:c r="D13" s="9" t="str">
        <x:v>https://fred.stlouisfed.org/series/USREC</x:v>
      </x:c>
    </x:row>
    <x:row r="14" ht="23" customHeight="1">
      <x:c r="A14" s="10" t="str">
        <x:v>1902-10</x:v>
      </x:c>
      <x:c r="B14" s="9" t="str">
        <x:v>1904-08</x:v>
      </x:c>
      <x:c r="C14" s="9" t="str">
        <x:v>USREC: peak month excluded, trough included</x:v>
      </x:c>
      <x:c r="D14" s="9" t="str">
        <x:v>https://fred.stlouisfed.org/series/USREC</x:v>
      </x:c>
    </x:row>
    <x:row r="15" ht="23" customHeight="1">
      <x:c r="A15" s="10" t="str">
        <x:v>1907-06</x:v>
      </x:c>
      <x:c r="B15" s="9" t="str">
        <x:v>1908-06</x:v>
      </x:c>
      <x:c r="C15" s="9" t="str">
        <x:v>USREC: peak month excluded, trough included</x:v>
      </x:c>
      <x:c r="D15" s="9" t="str">
        <x:v>https://fred.stlouisfed.org/series/USREC</x:v>
      </x:c>
    </x:row>
    <x:row r="16" ht="23" customHeight="1">
      <x:c r="A16" s="10" t="str">
        <x:v>1910-02</x:v>
      </x:c>
      <x:c r="B16" s="9" t="str">
        <x:v>1912-01</x:v>
      </x:c>
      <x:c r="C16" s="9" t="str">
        <x:v>USREC: peak month excluded, trough included</x:v>
      </x:c>
      <x:c r="D16" s="9" t="str">
        <x:v>https://fred.stlouisfed.org/series/USREC</x:v>
      </x:c>
    </x:row>
    <x:row r="17" ht="23" customHeight="1">
      <x:c r="A17" s="10" t="str">
        <x:v>1913-02</x:v>
      </x:c>
      <x:c r="B17" s="9" t="str">
        <x:v>1914-12</x:v>
      </x:c>
      <x:c r="C17" s="9" t="str">
        <x:v>USREC: peak month excluded, trough included</x:v>
      </x:c>
      <x:c r="D17" s="9" t="str">
        <x:v>https://fred.stlouisfed.org/series/USREC</x:v>
      </x:c>
    </x:row>
    <x:row r="18" ht="23" customHeight="1">
      <x:c r="A18" s="10" t="str">
        <x:v>1918-09</x:v>
      </x:c>
      <x:c r="B18" s="9" t="str">
        <x:v>1919-03</x:v>
      </x:c>
      <x:c r="C18" s="9" t="str">
        <x:v>USREC: peak month excluded, trough included</x:v>
      </x:c>
      <x:c r="D18" s="9" t="str">
        <x:v>https://fred.stlouisfed.org/series/USREC</x:v>
      </x:c>
    </x:row>
    <x:row r="19" ht="23" customHeight="1">
      <x:c r="A19" s="10" t="str">
        <x:v>1920-02</x:v>
      </x:c>
      <x:c r="B19" s="9" t="str">
        <x:v>1921-07</x:v>
      </x:c>
      <x:c r="C19" s="9" t="str">
        <x:v>USREC: peak month excluded, trough included</x:v>
      </x:c>
      <x:c r="D19" s="9" t="str">
        <x:v>https://fred.stlouisfed.org/series/USREC</x:v>
      </x:c>
    </x:row>
    <x:row r="20" ht="23" customHeight="1">
      <x:c r="A20" s="10" t="str">
        <x:v>1923-06</x:v>
      </x:c>
      <x:c r="B20" s="9" t="str">
        <x:v>1924-07</x:v>
      </x:c>
      <x:c r="C20" s="9" t="str">
        <x:v>USREC: peak month excluded, trough included</x:v>
      </x:c>
      <x:c r="D20" s="9" t="str">
        <x:v>https://fred.stlouisfed.org/series/USREC</x:v>
      </x:c>
    </x:row>
    <x:row r="21" ht="23" customHeight="1">
      <x:c r="A21" s="10" t="str">
        <x:v>1926-11</x:v>
      </x:c>
      <x:c r="B21" s="9" t="str">
        <x:v>1927-11</x:v>
      </x:c>
      <x:c r="C21" s="9" t="str">
        <x:v>USREC: peak month excluded, trough included</x:v>
      </x:c>
      <x:c r="D21" s="9" t="str">
        <x:v>https://fred.stlouisfed.org/series/USREC</x:v>
      </x:c>
    </x:row>
    <x:row r="22" ht="23" customHeight="1">
      <x:c r="A22" s="10" t="str">
        <x:v>1929-09</x:v>
      </x:c>
      <x:c r="B22" s="9" t="str">
        <x:v>1933-03</x:v>
      </x:c>
      <x:c r="C22" s="9" t="str">
        <x:v>USREC: peak month excluded, trough included</x:v>
      </x:c>
      <x:c r="D22" s="9" t="str">
        <x:v>https://fred.stlouisfed.org/series/USREC</x:v>
      </x:c>
    </x:row>
    <x:row r="23" ht="23" customHeight="1">
      <x:c r="A23" s="10" t="str">
        <x:v>1937-06</x:v>
      </x:c>
      <x:c r="B23" s="9" t="str">
        <x:v>1938-06</x:v>
      </x:c>
      <x:c r="C23" s="9" t="str">
        <x:v>USREC: peak month excluded, trough included</x:v>
      </x:c>
      <x:c r="D23" s="9" t="str">
        <x:v>https://fred.stlouisfed.org/series/USREC</x:v>
      </x:c>
    </x:row>
    <x:row r="24" ht="23" customHeight="1">
      <x:c r="A24" s="10" t="str">
        <x:v>1945-03</x:v>
      </x:c>
      <x:c r="B24" s="9" t="str">
        <x:v>1945-10</x:v>
      </x:c>
      <x:c r="C24" s="9" t="str">
        <x:v>USREC: peak month excluded, trough included</x:v>
      </x:c>
      <x:c r="D24" s="9" t="str">
        <x:v>https://fred.stlouisfed.org/series/USREC</x:v>
      </x:c>
    </x:row>
    <x:row r="25" ht="23" customHeight="1">
      <x:c r="A25" s="10" t="str">
        <x:v>1948-12</x:v>
      </x:c>
      <x:c r="B25" s="9" t="str">
        <x:v>1949-10</x:v>
      </x:c>
      <x:c r="C25" s="9" t="str">
        <x:v>USREC: peak month excluded, trough included</x:v>
      </x:c>
      <x:c r="D25" s="9" t="str">
        <x:v>https://fred.stlouisfed.org/series/USREC</x:v>
      </x:c>
    </x:row>
    <x:row r="26" ht="23" customHeight="1">
      <x:c r="A26" s="10" t="str">
        <x:v>1953-08</x:v>
      </x:c>
      <x:c r="B26" s="9" t="str">
        <x:v>1954-05</x:v>
      </x:c>
      <x:c r="C26" s="9" t="str">
        <x:v>USREC: peak month excluded, trough included</x:v>
      </x:c>
      <x:c r="D26" s="9" t="str">
        <x:v>https://fred.stlouisfed.org/series/USREC</x:v>
      </x:c>
    </x:row>
    <x:row r="27" ht="23" customHeight="1">
      <x:c r="A27" s="10" t="str">
        <x:v>1957-09</x:v>
      </x:c>
      <x:c r="B27" s="9" t="str">
        <x:v>1958-04</x:v>
      </x:c>
      <x:c r="C27" s="9" t="str">
        <x:v>USREC: peak month excluded, trough included</x:v>
      </x:c>
      <x:c r="D27" s="9" t="str">
        <x:v>https://fred.stlouisfed.org/series/USREC</x:v>
      </x:c>
    </x:row>
    <x:row r="28" ht="23" customHeight="1">
      <x:c r="A28" s="10" t="str">
        <x:v>1960-05</x:v>
      </x:c>
      <x:c r="B28" s="9" t="str">
        <x:v>1961-02</x:v>
      </x:c>
      <x:c r="C28" s="9" t="str">
        <x:v>USREC: peak month excluded, trough included</x:v>
      </x:c>
      <x:c r="D28" s="9" t="str">
        <x:v>https://fred.stlouisfed.org/series/USREC</x:v>
      </x:c>
    </x:row>
    <x:row r="29" ht="23" customHeight="1">
      <x:c r="A29" s="10" t="str">
        <x:v>1970-01</x:v>
      </x:c>
      <x:c r="B29" s="9" t="str">
        <x:v>1970-11</x:v>
      </x:c>
      <x:c r="C29" s="9" t="str">
        <x:v>USREC: peak month excluded, trough included</x:v>
      </x:c>
      <x:c r="D29" s="9" t="str">
        <x:v>https://fred.stlouisfed.org/series/USREC</x:v>
      </x:c>
    </x:row>
    <x:row r="30" ht="23" customHeight="1">
      <x:c r="A30" s="10" t="str">
        <x:v>1973-12</x:v>
      </x:c>
      <x:c r="B30" s="9" t="str">
        <x:v>1975-03</x:v>
      </x:c>
      <x:c r="C30" s="9" t="str">
        <x:v>USREC: peak month excluded, trough included</x:v>
      </x:c>
      <x:c r="D30" s="9" t="str">
        <x:v>https://fred.stlouisfed.org/series/USREC</x:v>
      </x:c>
    </x:row>
    <x:row r="31" ht="23" customHeight="1">
      <x:c r="A31" s="10" t="str">
        <x:v>1980-02</x:v>
      </x:c>
      <x:c r="B31" s="9" t="str">
        <x:v>1980-07</x:v>
      </x:c>
      <x:c r="C31" s="9" t="str">
        <x:v>USREC: peak month excluded, trough included</x:v>
      </x:c>
      <x:c r="D31" s="9" t="str">
        <x:v>https://fred.stlouisfed.org/series/USREC</x:v>
      </x:c>
    </x:row>
    <x:row r="32" ht="23" customHeight="1">
      <x:c r="A32" s="10" t="str">
        <x:v>1981-08</x:v>
      </x:c>
      <x:c r="B32" s="9" t="str">
        <x:v>1982-11</x:v>
      </x:c>
      <x:c r="C32" s="9" t="str">
        <x:v>USREC: peak month excluded, trough included</x:v>
      </x:c>
      <x:c r="D32" s="9" t="str">
        <x:v>https://fred.stlouisfed.org/series/USREC</x:v>
      </x:c>
    </x:row>
    <x:row r="33" ht="23" customHeight="1">
      <x:c r="A33" s="10" t="str">
        <x:v>1990-08</x:v>
      </x:c>
      <x:c r="B33" s="9" t="str">
        <x:v>1991-03</x:v>
      </x:c>
      <x:c r="C33" s="9" t="str">
        <x:v>USREC: peak month excluded, trough included</x:v>
      </x:c>
      <x:c r="D33" s="9" t="str">
        <x:v>https://fred.stlouisfed.org/series/USREC</x:v>
      </x:c>
    </x:row>
    <x:row r="34" ht="23" customHeight="1">
      <x:c r="A34" s="10" t="str">
        <x:v>2001-04</x:v>
      </x:c>
      <x:c r="B34" s="9" t="str">
        <x:v>2001-11</x:v>
      </x:c>
      <x:c r="C34" s="9" t="str">
        <x:v>USREC: peak month excluded, trough included</x:v>
      </x:c>
      <x:c r="D34" s="9" t="str">
        <x:v>https://fred.stlouisfed.org/series/USREC</x:v>
      </x:c>
    </x:row>
    <x:row r="35" ht="23" customHeight="1">
      <x:c r="A35" s="10" t="str">
        <x:v>2008-01</x:v>
      </x:c>
      <x:c r="B35" s="9" t="str">
        <x:v>2009-06</x:v>
      </x:c>
      <x:c r="C35" s="9" t="str">
        <x:v>USREC: peak month excluded, trough included</x:v>
      </x:c>
      <x:c r="D35" s="9" t="str">
        <x:v>https://fred.stlouisfed.org/series/USREC</x:v>
      </x:c>
    </x:row>
    <x:row r="36" ht="23" customHeight="1">
      <x:c r="A36" s="10" t="str">
        <x:v>2020-03</x:v>
      </x:c>
      <x:c r="B36" s="9" t="str">
        <x:v>2020-04</x:v>
      </x:c>
      <x:c r="C36" s="9" t="str">
        <x:v>USREC: peak month excluded, trough included</x:v>
      </x:c>
      <x:c r="D36" s="9" t="str">
        <x:v>https://fred.stlouisfed.org/series/USREC</x:v>
      </x:c>
    </x:row>
  </x:sheetData>
  <x:pageMargins left="0.7" right="0.7" top="0.75" bottom="0.75" header="0.3" footer="0.3"/>
  <x:tableParts count="1">
    <x:tablePart xmlns:r="http://schemas.openxmlformats.org/officeDocument/2006/relationships" r:id="R60ba5c71ae984270"/>
  </x:tableParts>
</x:worksheet>
</file>

<file path=xl/worksheets/sheet9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65" hidden="0" customWidth="1"/>
    <x:col min="8" max="8" width="70" hidden="0" customWidth="1"/>
  </x:cols>
  <x:sheetData>
    <x:row r="1" ht="52" customHeight="1">
      <x:c r="A1" s="8" t="str">
        <x:v>wave</x:v>
      </x:c>
      <x:c r="B1" s="8" t="str">
        <x:v>start</x:v>
      </x:c>
      <x:c r="C1" s="8" t="str">
        <x:v>turning_start</x:v>
      </x:c>
      <x:c r="D1" s="8" t="str">
        <x:v>turning_end</x:v>
      </x:c>
      <x:c r="E1" s="8" t="str">
        <x:v>region</x:v>
      </x:c>
      <x:c r="F1" s="8" t="str">
        <x:v>technology</x:v>
      </x:c>
      <x:c r="G1" s="8" t="str">
        <x:v>note</x:v>
      </x:c>
      <x:c r="H1" s="8" t="str">
        <x:v>source</x:v>
      </x:c>
    </x:row>
    <x:row r="2" ht="52" customHeight="1">
      <x:c r="A2" s="13" t="str">
        <x:v>机械化</x:v>
      </x:c>
      <x:c r="B2" s="13" t="n">
        <x:v>1771</x:v>
      </x:c>
      <x:c r="C2" s="13" t="n">
        <x:v>1793</x:v>
      </x:c>
      <x:c r="D2" s="13" t="n">
        <x:v>1797</x:v>
      </x:c>
      <x:c r="E2" s="14" t="str">
        <x:v>英国</x:v>
      </x:c>
      <x:c r="F2" s="14" t="str">
        <x:v>纺织机械、工厂、运河</x:v>
      </x:c>
      <x:c r="G2" s="14" t="str">
        <x:v>理论比较；起点至转折22–26年</x:v>
      </x:c>
      <x:c r="H2" s="14" t="str">
        <x:v>https://carlotaperez.org/wp-content/downloads/publications/theoretical-framework/Crisis_and_innovation_TUT-TOC_WP_No2_8.pdf</x:v>
      </x:c>
    </x:row>
    <x:row r="3" ht="52" customHeight="1">
      <x:c r="A3" s="13" t="str">
        <x:v>蒸汽与铁路</x:v>
      </x:c>
      <x:c r="B3" s="13" t="n">
        <x:v>1829</x:v>
      </x:c>
      <x:c r="C3" s="13" t="n">
        <x:v>1848</x:v>
      </x:c>
      <x:c r="D3" s="13" t="n">
        <x:v>1850</x:v>
      </x:c>
      <x:c r="E3" s="14" t="str">
        <x:v>英国</x:v>
      </x:c>
      <x:c r="F3" s="14" t="str">
        <x:v>蒸汽机、煤、铁路</x:v>
      </x:c>
      <x:c r="G3" s="14" t="str">
        <x:v>理论比较；起点至转折19–21年</x:v>
      </x:c>
      <x:c r="H3" s="14" t="str">
        <x:v>https://carlotaperez.org/wp-content/downloads/publications/theoretical-framework/Crisis_and_innovation_TUT-TOC_WP_No2_8.pdf</x:v>
      </x:c>
    </x:row>
    <x:row r="4" ht="52" customHeight="1">
      <x:c r="A4" s="13" t="str">
        <x:v>钢铁与电力</x:v>
      </x:c>
      <x:c r="B4" s="13" t="n">
        <x:v>1875</x:v>
      </x:c>
      <x:c r="C4" s="13" t="n">
        <x:v>1890</x:v>
      </x:c>
      <x:c r="D4" s="13" t="n">
        <x:v>1895</x:v>
      </x:c>
      <x:c r="E4" s="14" t="str">
        <x:v>英美德</x:v>
      </x:c>
      <x:c r="F4" s="14" t="str">
        <x:v>钢铁、电网、重工业</x:v>
      </x:c>
      <x:c r="G4" s="14" t="str">
        <x:v>理论比较；起点至转折15–20年</x:v>
      </x:c>
      <x:c r="H4" s="14" t="str">
        <x:v>https://carlotaperez.org/wp-content/downloads/publications/theoretical-framework/Crisis_and_innovation_TUT-TOC_WP_No2_8.pdf</x:v>
      </x:c>
    </x:row>
    <x:row r="5" ht="52" customHeight="1">
      <x:c r="A5" s="13" t="str">
        <x:v>汽车与量产</x:v>
      </x:c>
      <x:c r="B5" s="13" t="n">
        <x:v>1908</x:v>
      </x:c>
      <x:c r="C5" s="13" t="n">
        <x:v>1929</x:v>
      </x:c>
      <x:c r="D5" s="13" t="n">
        <x:v>1943</x:v>
      </x:c>
      <x:c r="E5" s="14" t="str">
        <x:v>美国</x:v>
      </x:c>
      <x:c r="F5" s="14" t="str">
        <x:v>石油、汽车、量产</x:v>
      </x:c>
      <x:c r="G5" s="14" t="str">
        <x:v>美国转折1929–43；欧洲1929–33</x:v>
      </x:c>
      <x:c r="H5" s="14" t="str">
        <x:v>https://carlotaperez.org/wp-content/downloads/publications/theoretical-framework/Crisis_and_innovation_TUT-TOC_WP_No2_8.pdf</x:v>
      </x:c>
    </x:row>
    <x:row r="6" ht="52" customHeight="1">
      <x:c r="A6" s="13" t="str">
        <x:v>信息通信</x:v>
      </x:c>
      <x:c r="B6" s="13" t="n">
        <x:v>1971</x:v>
      </x:c>
      <x:c r="C6" s="13" t="n">
        <x:v>2000</x:v>
      </x:c>
      <x:c r="D6" s="13"/>
      <x:c r="E6" s="14" t="str">
        <x:v>美国</x:v>
      </x:c>
      <x:c r="F6" s="14" t="str">
        <x:v>芯片、电脑、互联网</x:v>
      </x:c>
      <x:c r="G6" s="14" t="str">
        <x:v>Perez 2010保留2000/07–20??；终点未定</x:v>
      </x:c>
      <x:c r="H6" s="14" t="str">
        <x:v>https://carlotaperez.org/wp-content/downloads/publications/theoretical-framework/Crisis_and_innovation_TUT-TOC_WP_No2_8.pdf</x:v>
      </x:c>
    </x:row>
    <x:row r="7" ht="52" customHeight="1">
      <x:c r="A7" s="13" t="str">
        <x:v>AI观察窗</x:v>
      </x:c>
      <x:c r="B7" s="13" t="n">
        <x:v>2022</x:v>
      </x:c>
      <x:c r="C7" s="13"/>
      <x:c r="D7" s="13"/>
      <x:c r="E7" s="14" t="str">
        <x:v>多国</x:v>
      </x:c>
      <x:c r="F7" s="14" t="str">
        <x:v>生成式AI、算力、组织重构</x:v>
      </x:c>
      <x:c r="G7" s="14" t="str">
        <x:v>本图观察窗；非Perez已确认第六波</x:v>
      </x:c>
      <x:c r="H7" s="14" t="str">
        <x:v>https://openai.com/index/chatgpt/</x:v>
      </x:c>
    </x:row>
  </x:sheetData>
  <x:pageMargins left="0.7" right="0.7" top="0.75" bottom="0.75" header="0.3" footer="0.3"/>
  <x:tableParts count="1">
    <x:tablePart xmlns:r="http://schemas.openxmlformats.org/officeDocument/2006/relationships" r:id="R9aa99b1fa8e646b0"/>
  </x:tableParts>
</x:worksheet>
</file>

<file path=xl/worksheets/sheet10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65" hidden="0" customWidth="1"/>
    <x:col min="6" max="6" width="26" hidden="0" customWidth="1"/>
    <x:col min="7" max="7" width="70" hidden="0" customWidth="1"/>
  </x:cols>
  <x:sheetData>
    <x:row r="1" ht="52" customHeight="1">
      <x:c r="A1" s="8" t="str">
        <x:v>year</x:v>
      </x:c>
      <x:c r="B1" s="8" t="str">
        <x:v>region</x:v>
      </x:c>
      <x:c r="C1" s="8" t="str">
        <x:v>category</x:v>
      </x:c>
      <x:c r="D1" s="8" t="str">
        <x:v>label</x:v>
      </x:c>
      <x:c r="E1" s="8" t="str">
        <x:v>interpretation</x:v>
      </x:c>
      <x:c r="F1" s="8" t="str">
        <x:v>evidence</x:v>
      </x:c>
      <x:c r="G1" s="8" t="str">
        <x:v>source</x:v>
      </x:c>
    </x:row>
    <x:row r="2" ht="52" customHeight="1">
      <x:c r="A2" s="13" t="n">
        <x:v>1771</x:v>
      </x:c>
      <x:c r="B2" s="14" t="str">
        <x:v>英国</x:v>
      </x:c>
      <x:c r="C2" s="14" t="str">
        <x:v>科技分期</x:v>
      </x:c>
      <x:c r="D2" s="14" t="str">
        <x:v>机械化与工厂制</x:v>
      </x:c>
      <x:c r="E2" s="14" t="str">
        <x:v>Perez标志性起点；非工业革命唯一开端</x:v>
      </x:c>
      <x:c r="F2" s="14" t="str">
        <x:v>理论分期</x:v>
      </x:c>
      <x:c r="G2" s="14" t="str">
        <x:v>https://carlotaperez.org/wp-content/downloads/publications/theoretical-framework/Crisis_and_innovation_TUT-TOC_WP_No2_8.pdf</x:v>
      </x:c>
    </x:row>
    <x:row r="3" ht="52" customHeight="1">
      <x:c r="A3" s="13" t="n">
        <x:v>1797</x:v>
      </x:c>
      <x:c r="B3" s="14" t="str">
        <x:v>英国</x:v>
      </x:c>
      <x:c r="C3" s="14" t="str">
        <x:v>货币制度</x:v>
      </x:c>
      <x:c r="D3" s="14" t="str">
        <x:v>暂停黄金兑换</x:v>
      </x:c>
      <x:c r="E3" s="14" t="str">
        <x:v>限制时期1797–1821</x:v>
      </x:c>
      <x:c r="F3" s="14" t="str">
        <x:v>史实</x:v>
      </x:c>
      <x:c r="G3" s="14" t="str">
        <x:v>https://www.bankofengland.co.uk/about/history</x:v>
      </x:c>
    </x:row>
    <x:row r="4" ht="52" customHeight="1">
      <x:c r="A4" s="13" t="n">
        <x:v>1825</x:v>
      </x:c>
      <x:c r="B4" s="14" t="str">
        <x:v>英国</x:v>
      </x:c>
      <x:c r="C4" s="14" t="str">
        <x:v>金融危机</x:v>
      </x:c>
      <x:c r="D4" s="14" t="str">
        <x:v>1825–26银行危机</x:v>
      </x:c>
      <x:c r="E4" s="14" t="str">
        <x:v>地区银行倒闭</x:v>
      </x:c>
      <x:c r="F4" s="14" t="str">
        <x:v>史实</x:v>
      </x:c>
      <x:c r="G4" s="14" t="str">
        <x:v>https://www.bankofengland.co.uk/about/history</x:v>
      </x:c>
    </x:row>
    <x:row r="5" ht="52" customHeight="1">
      <x:c r="A5" s="13" t="n">
        <x:v>1829</x:v>
      </x:c>
      <x:c r="B5" s="14" t="str">
        <x:v>英国</x:v>
      </x:c>
      <x:c r="C5" s="14" t="str">
        <x:v>科技分期</x:v>
      </x:c>
      <x:c r="D5" s="14" t="str">
        <x:v>蒸汽与铁路</x:v>
      </x:c>
      <x:c r="E5" s="14" t="str">
        <x:v>Perez标志性起点</x:v>
      </x:c>
      <x:c r="F5" s="14" t="str">
        <x:v>理论分期</x:v>
      </x:c>
      <x:c r="G5" s="14" t="str">
        <x:v>https://carlotaperez.org/wp-content/downloads/publications/theoretical-framework/Crisis_and_innovation_TUT-TOC_WP_No2_8.pdf</x:v>
      </x:c>
    </x:row>
    <x:row r="6" ht="52" customHeight="1">
      <x:c r="A6" s="13" t="n">
        <x:v>1847</x:v>
      </x:c>
      <x:c r="B6" s="14" t="str">
        <x:v>英国</x:v>
      </x:c>
      <x:c r="C6" s="14" t="str">
        <x:v>金融危机</x:v>
      </x:c>
      <x:c r="D6" s="14" t="str">
        <x:v>铁路热潮后金融紧张</x:v>
      </x:c>
      <x:c r="E6" s="14" t="str">
        <x:v>铁路泡沫和信用收缩；参见Perez及DMO历史</x:v>
      </x:c>
      <x:c r="F6" s="14" t="str">
        <x:v>史实</x:v>
      </x:c>
      <x:c r="G6" s="14" t="str">
        <x:v>https://www.dmo.gov.uk/about/who-we-are/bank-of-england/</x:v>
      </x:c>
    </x:row>
    <x:row r="7" ht="52" customHeight="1">
      <x:c r="A7" s="13" t="n">
        <x:v>1873</x:v>
      </x:c>
      <x:c r="B7" s="14" t="str">
        <x:v>美国</x:v>
      </x:c>
      <x:c r="C7" s="14" t="str">
        <x:v>金融危机</x:v>
      </x:c>
      <x:c r="D7" s="14" t="str">
        <x:v>1873金融恐慌</x:v>
      </x:c>
      <x:c r="E7" s="14" t="str">
        <x:v>JST危机起点，不代表整段衰退</x:v>
      </x:c>
      <x:c r="F7" s="14" t="str">
        <x:v>历史判定</x:v>
      </x:c>
      <x:c r="G7" s="14" t="str">
        <x:v>https://www.macrohistory.net/database/</x:v>
      </x:c>
    </x:row>
    <x:row r="8" ht="52" customHeight="1">
      <x:c r="A8" s="13" t="n">
        <x:v>1875</x:v>
      </x:c>
      <x:c r="B8" s="14" t="str">
        <x:v>美德英</x:v>
      </x:c>
      <x:c r="C8" s="14" t="str">
        <x:v>科技分期</x:v>
      </x:c>
      <x:c r="D8" s="14" t="str">
        <x:v>钢铁、电力与重工业</x:v>
      </x:c>
      <x:c r="E8" s="14" t="str">
        <x:v>Perez标志性起点</x:v>
      </x:c>
      <x:c r="F8" s="14" t="str">
        <x:v>理论分期</x:v>
      </x:c>
      <x:c r="G8" s="14" t="str">
        <x:v>https://carlotaperez.org/wp-content/downloads/publications/theoretical-framework/Crisis_and_innovation_TUT-TOC_WP_No2_8.pdf</x:v>
      </x:c>
    </x:row>
    <x:row r="9" ht="52" customHeight="1">
      <x:c r="A9" s="13" t="n">
        <x:v>1893</x:v>
      </x:c>
      <x:c r="B9" s="14" t="str">
        <x:v>美国</x:v>
      </x:c>
      <x:c r="C9" s="14" t="str">
        <x:v>金融危机</x:v>
      </x:c>
      <x:c r="D9" s="14" t="str">
        <x:v>1893银行危机</x:v>
      </x:c>
      <x:c r="E9" s="14" t="str">
        <x:v>JST危机起点</x:v>
      </x:c>
      <x:c r="F9" s="14" t="str">
        <x:v>历史判定</x:v>
      </x:c>
      <x:c r="G9" s="14" t="str">
        <x:v>https://www.macrohistory.net/database/</x:v>
      </x:c>
    </x:row>
    <x:row r="10" ht="52" customHeight="1">
      <x:c r="A10" s="13" t="n">
        <x:v>1907</x:v>
      </x:c>
      <x:c r="B10" s="14" t="str">
        <x:v>美国</x:v>
      </x:c>
      <x:c r="C10" s="14" t="str">
        <x:v>金融危机</x:v>
      </x:c>
      <x:c r="D10" s="14" t="str">
        <x:v>1907金融恐慌</x:v>
      </x:c>
      <x:c r="E10" s="14" t="str">
        <x:v>信托公司及货币市场紧张</x:v>
      </x:c>
      <x:c r="F10" s="14" t="str">
        <x:v>史实</x:v>
      </x:c>
      <x:c r="G10" s="14" t="str">
        <x:v>https://www.federalreservehistory.org/essays/panic-of-1907</x:v>
      </x:c>
    </x:row>
    <x:row r="11" ht="52" customHeight="1">
      <x:c r="A11" s="13" t="n">
        <x:v>1908</x:v>
      </x:c>
      <x:c r="B11" s="14" t="str">
        <x:v>美国</x:v>
      </x:c>
      <x:c r="C11" s="14" t="str">
        <x:v>科技分期</x:v>
      </x:c>
      <x:c r="D11" s="14" t="str">
        <x:v>石油、汽车与量产</x:v>
      </x:c>
      <x:c r="E11" s="14" t="str">
        <x:v>Perez标志性起点</x:v>
      </x:c>
      <x:c r="F11" s="14" t="str">
        <x:v>理论分期</x:v>
      </x:c>
      <x:c r="G11" s="14" t="str">
        <x:v>https://carlotaperez.org/wp-content/downloads/publications/theoretical-framework/Crisis_and_innovation_TUT-TOC_WP_No2_8.pdf</x:v>
      </x:c>
    </x:row>
    <x:row r="12" ht="52" customHeight="1">
      <x:c r="A12" s="13" t="n">
        <x:v>1929</x:v>
      </x:c>
      <x:c r="B12" s="14" t="str">
        <x:v>美国</x:v>
      </x:c>
      <x:c r="C12" s="14" t="str">
        <x:v>金融市场</x:v>
      </x:c>
      <x:c r="D12" s="14" t="str">
        <x:v>股灾与大萧条</x:v>
      </x:c>
      <x:c r="E12" s="14" t="str">
        <x:v>股灾1929；JST系统性银行危机起点1930</x:v>
      </x:c>
      <x:c r="F12" s="14" t="str">
        <x:v>史实</x:v>
      </x:c>
      <x:c r="G12" s="14" t="str">
        <x:v>https://www.federalreservehistory.org/essays/stock-market-crash-of-1929</x:v>
      </x:c>
    </x:row>
    <x:row r="13" ht="52" customHeight="1">
      <x:c r="A13" s="13" t="n">
        <x:v>1931</x:v>
      </x:c>
      <x:c r="B13" s="14" t="str">
        <x:v>英国</x:v>
      </x:c>
      <x:c r="C13" s="14" t="str">
        <x:v>货币制度</x:v>
      </x:c>
      <x:c r="D13" s="14" t="str">
        <x:v>退出金本位</x:v>
      </x:c>
      <x:c r="E13" s="14" t="str">
        <x:v>1931年9月停止黄金兑换</x:v>
      </x:c>
      <x:c r="F13" s="14" t="str">
        <x:v>史实</x:v>
      </x:c>
      <x:c r="G13" s="14" t="str">
        <x:v>https://www.bankofengland.co.uk/about/history</x:v>
      </x:c>
    </x:row>
    <x:row r="14" ht="52" customHeight="1">
      <x:c r="A14" s="13" t="n">
        <x:v>1947</x:v>
      </x:c>
      <x:c r="B14" s="14" t="str">
        <x:v>美国</x:v>
      </x:c>
      <x:c r="C14" s="14" t="str">
        <x:v>技术事件</x:v>
      </x:c>
      <x:c r="D14" s="14" t="str">
        <x:v>晶体管</x:v>
      </x:c>
      <x:c r="E14" s="14" t="str">
        <x:v>半导体技术里程碑</x:v>
      </x:c>
      <x:c r="F14" s="14" t="str">
        <x:v>史实</x:v>
      </x:c>
      <x:c r="G14" s="14" t="str">
        <x:v>https://www.computerhistory.org/siliconengine/timeline/</x:v>
      </x:c>
    </x:row>
    <x:row r="15" ht="52" customHeight="1">
      <x:c r="A15" s="13" t="n">
        <x:v>1965</x:v>
      </x:c>
      <x:c r="B15" s="14" t="str">
        <x:v>美国</x:v>
      </x:c>
      <x:c r="C15" s="14" t="str">
        <x:v>宏观阶段</x:v>
      </x:c>
      <x:c r="D15" s="14" t="str">
        <x:v>大通胀开始</x:v>
      </x:c>
      <x:c r="E15" s="14" t="str">
        <x:v>美联储历史分期1965–1982</x:v>
      </x:c>
      <x:c r="F15" s="14" t="str">
        <x:v>历史分期</x:v>
      </x:c>
      <x:c r="G15" s="14" t="str">
        <x:v>https://www.federalreservehistory.org/essays/great-inflation</x:v>
      </x:c>
    </x:row>
    <x:row r="16" ht="52" customHeight="1">
      <x:c r="A16" s="13" t="n">
        <x:v>1971</x:v>
      </x:c>
      <x:c r="B16" s="14" t="str">
        <x:v>美国</x:v>
      </x:c>
      <x:c r="C16" s="14" t="str">
        <x:v>科技分期</x:v>
      </x:c>
      <x:c r="D16" s="14" t="str">
        <x:v>微处理器与ICT</x:v>
      </x:c>
      <x:c r="E16" s="14" t="str">
        <x:v>Perez第五次浪潮起点</x:v>
      </x:c>
      <x:c r="F16" s="14" t="str">
        <x:v>理论分期</x:v>
      </x:c>
      <x:c r="G16" s="14" t="str">
        <x:v>https://carlotaperez.org/wp-content/downloads/publications/theoretical-framework/Crisis_and_innovation_TUT-TOC_WP_No2_8.pdf</x:v>
      </x:c>
    </x:row>
    <x:row r="17" ht="52" customHeight="1">
      <x:c r="A17" s="13" t="n">
        <x:v>1984</x:v>
      </x:c>
      <x:c r="B17" s="14" t="str">
        <x:v>美国</x:v>
      </x:c>
      <x:c r="C17" s="14" t="str">
        <x:v>金融危机</x:v>
      </x:c>
      <x:c r="D17" s="14" t="str">
        <x:v>储贷危机阶段</x:v>
      </x:c>
      <x:c r="E17" s="14" t="str">
        <x:v>JST编码起点1984</x:v>
      </x:c>
      <x:c r="F17" s="14" t="str">
        <x:v>历史判定</x:v>
      </x:c>
      <x:c r="G17" s="14" t="str">
        <x:v>https://www.macrohistory.net/database/</x:v>
      </x:c>
    </x:row>
    <x:row r="18" ht="52" customHeight="1">
      <x:c r="A18" s="13" t="n">
        <x:v>1989</x:v>
      </x:c>
      <x:c r="B18" s="14" t="str">
        <x:v>欧洲</x:v>
      </x:c>
      <x:c r="C18" s="14" t="str">
        <x:v>技术事件</x:v>
      </x:c>
      <x:c r="D18" s="14" t="str">
        <x:v>万维网提出</x:v>
      </x:c>
      <x:c r="E18" s="14" t="str">
        <x:v>CERN的技术里程碑</x:v>
      </x:c>
      <x:c r="F18" s="14" t="str">
        <x:v>史实</x:v>
      </x:c>
      <x:c r="G18" s="14" t="str">
        <x:v>https://home.cern/science/computing/the-birth-of-the-web/</x:v>
      </x:c>
    </x:row>
    <x:row r="19" ht="52" customHeight="1">
      <x:c r="A19" s="13" t="n">
        <x:v>2000</x:v>
      </x:c>
      <x:c r="B19" s="14" t="str">
        <x:v>美国</x:v>
      </x:c>
      <x:c r="C19" s="14" t="str">
        <x:v>金融市场</x:v>
      </x:c>
      <x:c r="D19" s="14" t="str">
        <x:v>互联网泡沫破裂</x:v>
      </x:c>
      <x:c r="E19" s="14" t="str">
        <x:v>市场调整不等于系统性银行危机</x:v>
      </x:c>
      <x:c r="F19" s="14" t="str">
        <x:v>史实</x:v>
      </x:c>
      <x:c r="G19" s="14" t="str">
        <x:v>https://carlotaperez.org/wp-content/downloads/publications/theoretical-framework/Crisis_and_innovation_TUT-TOC_WP_No2_8.pdf</x:v>
      </x:c>
    </x:row>
    <x:row r="20" ht="52" customHeight="1">
      <x:c r="A20" s="13" t="n">
        <x:v>2007</x:v>
      </x:c>
      <x:c r="B20" s="14" t="str">
        <x:v>美国</x:v>
      </x:c>
      <x:c r="C20" s="14" t="str">
        <x:v>金融危机</x:v>
      </x:c>
      <x:c r="D20" s="14" t="str">
        <x:v>全球金融危机起点</x:v>
      </x:c>
      <x:c r="E20" s="14" t="str">
        <x:v>JST起点2007；大衰退至2009年6月</x:v>
      </x:c>
      <x:c r="F20" s="14" t="str">
        <x:v>历史判定</x:v>
      </x:c>
      <x:c r="G20" s="14" t="str">
        <x:v>https://www.federalreservehistory.org/essays/great-recession-of-200709</x:v>
      </x:c>
    </x:row>
    <x:row r="21" ht="52" customHeight="1">
      <x:c r="A21" s="13" t="n">
        <x:v>2020</x:v>
      </x:c>
      <x:c r="B21" s="14" t="str">
        <x:v>美国</x:v>
      </x:c>
      <x:c r="C21" s="14" t="str">
        <x:v>衰退</x:v>
      </x:c>
      <x:c r="D21" s="14" t="str">
        <x:v>疫情衰退</x:v>
      </x:c>
      <x:c r="E21" s="14" t="str">
        <x:v>USREC 2020年3–4月；不是JST银行危机起点</x:v>
      </x:c>
      <x:c r="F21" s="14" t="str">
        <x:v>历史判定</x:v>
      </x:c>
      <x:c r="G21" s="14" t="str">
        <x:v>https://fred.stlouisfed.org/series/USREC</x:v>
      </x:c>
    </x:row>
    <x:row r="22" ht="52" customHeight="1">
      <x:c r="A22" s="13" t="n">
        <x:v>2022</x:v>
      </x:c>
      <x:c r="B22" s="14" t="str">
        <x:v>美国</x:v>
      </x:c>
      <x:c r="C22" s="14" t="str">
        <x:v>技术事件</x:v>
      </x:c>
      <x:c r="D22" s="14" t="str">
        <x:v>ChatGPT公开发布</x:v>
      </x:c>
      <x:c r="E22" s="14" t="str">
        <x:v>2022-11-30；不等于已确认第六次科技革命</x:v>
      </x:c>
      <x:c r="F22" s="14" t="str">
        <x:v>史实</x:v>
      </x:c>
      <x:c r="G22" s="14" t="str">
        <x:v>https://openai.com/index/chatgpt/</x:v>
      </x:c>
    </x:row>
    <x:row r="23" ht="52" customHeight="1">
      <x:c r="A23" s="13" t="n">
        <x:v>2022</x:v>
      </x:c>
      <x:c r="B23" s="14" t="str">
        <x:v>美国</x:v>
      </x:c>
      <x:c r="C23" s="14" t="str">
        <x:v>金融市场</x:v>
      </x:c>
      <x:c r="D23" s="14" t="str">
        <x:v>股债同时下跌</x:v>
      </x:c>
      <x:c r="E23" s="14" t="str">
        <x:v>NYU年度总收益；不以收益率变化代替债券回报</x:v>
      </x:c>
      <x:c r="F23" s="14" t="str">
        <x:v>统计结果</x:v>
      </x:c>
      <x:c r="G23" s="14" t="str">
        <x:v>https://pages.stern.nyu.edu/~adamodar/New_Home_Page/datafile/histretSP.html</x:v>
      </x:c>
    </x:row>
    <x:row r="24" ht="52" customHeight="1">
      <x:c r="A24" s="13" t="n">
        <x:v>2026</x:v>
      </x:c>
      <x:c r="B24" s="14" t="str">
        <x:v>美国</x:v>
      </x:c>
      <x:c r="C24" s="14" t="str">
        <x:v>数据边界</x:v>
      </x:c>
      <x:c r="D24" s="14" t="str">
        <x:v>最新期与全年区分</x:v>
      </x:c>
      <x:c r="E24" s="14" t="str">
        <x:v>季度至Q2、月度至8月；不生成全年预测</x:v>
      </x:c>
      <x:c r="F24" s="14" t="str">
        <x:v>编制说明</x:v>
      </x:c>
      <x:c r="G24" s="14" t="str">
        <x:v>https://fred.stlouisfed.org/series/GDPC1</x:v>
      </x:c>
    </x:row>
  </x:sheetData>
  <x:pageMargins left="0.7" right="0.7" top="0.75" bottom="0.75" header="0.3" footer="0.3"/>
  <x:tableParts count="1">
    <x:tablePart xmlns:r="http://schemas.openxmlformats.org/officeDocument/2006/relationships" r:id="R28d19fe417e14c16"/>
  </x:tableParts>
</x:worksheet>
</file>

<file path=xl/worksheets/sheet1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65" hidden="0" customWidth="1"/>
    <x:col min="3" max="3" width="26" hidden="0" customWidth="1"/>
    <x:col min="4" max="4" width="75" hidden="0" customWidth="1"/>
  </x:cols>
  <x:sheetData>
    <x:row r="1" ht="52" customHeight="1">
      <x:c r="A1" s="8" t="str">
        <x:v>id</x:v>
      </x:c>
      <x:c r="B1" s="8" t="str">
        <x:v>citation</x:v>
      </x:c>
      <x:c r="C1" s="8" t="str">
        <x:v>url</x:v>
      </x:c>
      <x:c r="D1" s="8" t="str">
        <x:v>scope</x:v>
      </x:c>
    </x:row>
    <x:row r="2" ht="52" customHeight="1">
      <x:c r="A2" s="13" t="str">
        <x:v>BOE</x:v>
      </x:c>
      <x:c r="B2" s="14" t="str">
        <x:v>Thomas &amp; Dimsdale (2017), A millennium of macroeconomic data, v3.1</x:v>
      </x:c>
      <x:c r="C2" s="14" t="str">
        <x:v>https://www.bankofengland.co.uk/statistics/research-datasets</x:v>
      </x:c>
      <x:c r="D2" s="14" t="str">
        <x:v>英国1760–2016；历史重建与官方统计拼接；原始A1列号映射见方法说明</x:v>
      </x:c>
    </x:row>
    <x:row r="3" ht="52" customHeight="1">
      <x:c r="A3" s="13" t="str">
        <x:v>JST</x:v>
      </x:c>
      <x:c r="B3" s="14" t="str">
        <x:v>Jordà, Schularick &amp; Taylor (2017), Macrofinancial History and the New Business Cycle Facts</x:v>
      </x:c>
      <x:c r="C3" s="14" t="str">
        <x:v>https://www.macrohistory.net/database/</x:v>
      </x:c>
      <x:c r="D3" s="14" t="str">
        <x:v>R6，18国1870–2020；CC BY-NC-SA 4.0；检索2026-09-19</x:v>
      </x:c>
    </x:row>
    <x:row r="4" ht="52" customHeight="1">
      <x:c r="A4" s="13" t="str">
        <x:v>JST-returns</x:v>
      </x:c>
      <x:c r="B4" s="14" t="str">
        <x:v>Jordà, Knoll, Kuvshinov, Schularick &amp; Taylor (2019), The Rate of Return on Everything, 1870–2015</x:v>
      </x:c>
      <x:c r="C4" s="14" t="str">
        <x:v>https://www.macrohistory.net/database/</x:v>
      </x:c>
      <x:c r="D4" s="14" t="str">
        <x:v>本地货币名义年度总收益；R6延伸至2020；不等于年末收盘至收盘回报</x:v>
      </x:c>
    </x:row>
    <x:row r="5" ht="52" customHeight="1">
      <x:c r="A5" s="13" t="str">
        <x:v>BLS</x:v>
      </x:c>
      <x:c r="B5" s="14" t="str">
        <x:v>Nonfarm Business Sector: Output per Hour, OPHNFB</x:v>
      </x:c>
      <x:c r="C5" s="14" t="str">
        <x:v>https://fred.stlouisfed.org/series/OPHNFB</x:v>
      </x:c>
      <x:c r="D5" s="14" t="str">
        <x:v>2017=100、季度季调；年值仅四季度齐全时计算</x:v>
      </x:c>
    </x:row>
    <x:row r="6" ht="52" customHeight="1">
      <x:c r="A6" s="13" t="str">
        <x:v>BEA</x:v>
      </x:c>
      <x:c r="B6" s="14" t="str">
        <x:v>Real GDP, GDPC1</x:v>
      </x:c>
      <x:c r="C6" s="14" t="str">
        <x:v>https://fred.stlouisfed.org/series/GDPC1</x:v>
      </x:c>
      <x:c r="D6" s="14" t="str">
        <x:v>十亿美元，2017链价，季度季调年率；全年为四季均值</x:v>
      </x:c>
    </x:row>
    <x:row r="7" ht="52" customHeight="1">
      <x:c r="A7" s="13" t="str">
        <x:v>CPI</x:v>
      </x:c>
      <x:c r="B7" s="14" t="str">
        <x:v>Consumer Price Index, CPIAUCSL</x:v>
      </x:c>
      <x:c r="C7" s="14" t="str">
        <x:v>https://fred.stlouisfed.org/series/CPIAUCSL</x:v>
      </x:c>
      <x:c r="D7" s="14" t="str">
        <x:v>月度季调；2025年10月源缺失，2025全年均值和同比不算</x:v>
      </x:c>
    </x:row>
    <x:row r="8" ht="52" customHeight="1">
      <x:c r="A8" s="13" t="str">
        <x:v>FRB10</x:v>
      </x:c>
      <x:c r="B8" s="14" t="str">
        <x:v>10-Year Treasury Yield, GS10</x:v>
      </x:c>
      <x:c r="C8" s="14" t="str">
        <x:v>https://fred.stlouisfed.org/series/GS10</x:v>
      </x:c>
      <x:c r="D8" s="14" t="str">
        <x:v>月均收益率，百分数；不是债券总收益</x:v>
      </x:c>
    </x:row>
    <x:row r="9" ht="52" customHeight="1">
      <x:c r="A9" s="13" t="str">
        <x:v>FRBFF</x:v>
      </x:c>
      <x:c r="B9" s="14" t="str">
        <x:v>Effective Federal Funds Rate</x:v>
      </x:c>
      <x:c r="C9" s="14" t="str">
        <x:v>https://fred.stlouisfed.org/series/FEDFUNDS</x:v>
      </x:c>
      <x:c r="D9" s="14" t="str">
        <x:v>月均有效政策利率；与JST短端利率工具不同</x:v>
      </x:c>
    </x:row>
    <x:row r="10" ht="52" customHeight="1">
      <x:c r="A10" s="13" t="str">
        <x:v>NBER</x:v>
      </x:c>
      <x:c r="B10" s="14" t="str">
        <x:v>NBER recession chronology via FRED USREC</x:v>
      </x:c>
      <x:c r="C10" s="14" t="str">
        <x:v>https://fred.stlouisfed.org/series/USREC</x:v>
      </x:c>
      <x:c r="D10" s="14" t="str">
        <x:v>衰退从峰值次月到谷值月；1854年首段左截断；近期可修订</x:v>
      </x:c>
    </x:row>
    <x:row r="11" ht="52" customHeight="1">
      <x:c r="A11" s="13" t="str">
        <x:v>NYU</x:v>
      </x:c>
      <x:c r="B11" s="14" t="str">
        <x:v>Aswath Damodaran, Historical Returns on Stocks, Bonds and Bills, January 2026</x:v>
      </x:c>
      <x:c r="C11" s="14" t="str">
        <x:v>https://pages.stern.nyu.edu/~adamodar/New_Home_Page/datafile/histretSP.html</x:v>
      </x:c>
      <x:c r="D11" s="14" t="str">
        <x:v>S&amp;P含股息和10年国债收益估计，1928–2025；与JST单独展示，不拼接累计净值</x:v>
      </x:c>
    </x:row>
    <x:row r="12" ht="52" customHeight="1">
      <x:c r="A12" s="13" t="str">
        <x:v>Perez</x:v>
      </x:c>
      <x:c r="B12" s="14" t="str">
        <x:v>Carlota Perez (2010), The financial crisis and the future of innovation</x:v>
      </x:c>
      <x:c r="C12" s="14" t="str">
        <x:v>https://carlotaperez.org/wp-content/downloads/publications/theoretical-framework/Crisis_and_innovation_TUT-TOC_WP_No2_8.pdf</x:v>
      </x:c>
      <x:c r="D12" s="14" t="str">
        <x:v>表1与图1；分期是解释框架，不是统计识别或因果结论</x:v>
      </x:c>
    </x:row>
    <x:row r="13" ht="52" customHeight="1">
      <x:c r="A13" s="13" t="str">
        <x:v>Schumpeter</x:v>
      </x:c>
      <x:c r="B13" s="14" t="str">
        <x:v>Joseph Schumpeter (1939), Business Cycles</x:v>
      </x:c>
      <x:c r="C13" s="14" t="str">
        <x:v>https://classiques.uqam.ca/classiques/Schumpeter_joseph/business_cycles/business_cycles.html</x:v>
      </x:c>
      <x:c r="D13" s="14" t="str">
        <x:v>创新集群、企业家与信用扩张的解释框架</x:v>
      </x:c>
    </x:row>
    <x:row r="14" ht="52" customHeight="1">
      <x:c r="A14" s="13" t="str">
        <x:v>Kondratiev</x:v>
      </x:c>
      <x:c r="B14" s="14" t="str">
        <x:v>Eurostat (2017), Business cycle historical overview</x:v>
      </x:c>
      <x:c r="C14" s="14" t="str">
        <x:v>https://ec.europa.eu/eurostat/documents/3859598/8232150/KS-GQ-17-003-EN-N.pdf/868e9a5b-9bae-450b-a2d9-c668524c738d?t=1506070558000</x:v>
      </x:c>
      <x:c r="D14" s="14" t="str">
        <x:v>综述Kondratieff (1935)；长波是假说，未绘制人为正弦曲线</x:v>
      </x:c>
    </x:row>
    <x:row r="15" ht="52" customHeight="1">
      <x:c r="A15" s="13" t="str">
        <x:v>J-curve</x:v>
      </x:c>
      <x:c r="B15" s="14" t="str">
        <x:v>Brynjolfsson, Rock &amp; Syverson, The Productivity J-Curve</x:v>
      </x:c>
      <x:c r="C15" s="14" t="str">
        <x:v>https://www.nber.org/papers/w25148</x:v>
      </x:c>
      <x:c r="D15" s="14" t="str">
        <x:v>无形投资与通用技术互补；用于解释滞后，不能证明每轮必有相同时滞</x:v>
      </x:c>
    </x:row>
  </x:sheetData>
  <x:pageMargins left="0.7" right="0.7" top="0.75" bottom="0.75" header="0.3" footer="0.3"/>
  <x:tableParts count="1">
    <x:tablePart xmlns:r="http://schemas.openxmlformats.org/officeDocument/2006/relationships" r:id="Rf901ad2866534e65"/>
  </x:tableParts>
</x:worksheet>
</file>

<file path=xl/worksheets/sheet1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36" hidden="0" customWidth="1"/>
    <x:col min="7" max="7" width="26" hidden="0" customWidth="1"/>
    <x:col min="8" max="8" width="26" hidden="0" customWidth="1"/>
    <x:col min="9" max="9" width="70" hidden="0" customWidth="1"/>
    <x:col min="10" max="10" width="70" hidden="0" customWidth="1"/>
    <x:col min="11" max="11" width="26" hidden="0" customWidth="1"/>
    <x:col min="12" max="12" width="70" hidden="0" customWidth="1"/>
  </x:cols>
  <x:sheetData>
    <x:row r="1" ht="52" customHeight="1">
      <x:c r="A1" s="8" t="str">
        <x:v>event_id</x:v>
      </x:c>
      <x:c r="B1" s="8" t="str">
        <x:v>category</x:v>
      </x:c>
      <x:c r="C1" s="8" t="str">
        <x:v>start_year</x:v>
      </x:c>
      <x:c r="D1" s="8" t="str">
        <x:v>end_year</x:v>
      </x:c>
      <x:c r="E1" s="8" t="str">
        <x:v>region</x:v>
      </x:c>
      <x:c r="F1" s="8" t="str">
        <x:v>label</x:v>
      </x:c>
      <x:c r="G1" s="8" t="str">
        <x:v>date_precision</x:v>
      </x:c>
      <x:c r="H1" s="8" t="str">
        <x:v>evidence</x:v>
      </x:c>
      <x:c r="I1" s="8" t="str">
        <x:v>fact</x:v>
      </x:c>
      <x:c r="J1" s="8" t="str">
        <x:v>mechanism_note</x:v>
      </x:c>
      <x:c r="K1" s="8" t="str">
        <x:v>source_title</x:v>
      </x:c>
      <x:c r="L1" s="8" t="str">
        <x:v>source</x:v>
      </x:c>
    </x:row>
    <x:row r="2" ht="52" customHeight="1">
      <x:c r="A2" s="13" t="str">
        <x:v>S01</x:v>
      </x:c>
      <x:c r="B2" s="14" t="str">
        <x:v>战争与革命</x:v>
      </x:c>
      <x:c r="C2" s="13" t="n">
        <x:v>1776</x:v>
      </x:c>
      <x:c r="D2" s="13" t="n">
        <x:v>1776</x:v>
      </x:c>
      <x:c r="E2" s="14" t="str">
        <x:v>北美</x:v>
      </x:c>
      <x:c r="F2" s="14" t="str">
        <x:v>美国独立宣言</x:v>
      </x:c>
      <x:c r="G2" s="14" t="str">
        <x:v>年；单年为标志点，不代表全年持续</x:v>
      </x:c>
      <x:c r="H2" s="14" t="str">
        <x:v>史实事件；非数值实测序列</x:v>
      </x:c>
      <x:c r="I2" s="14" t="str">
        <x:v>1776年通过独立宣言；不是独立战争完整起止。</x:v>
      </x:c>
      <x:c r="J2" s="14" t="str">
        <x:v>国家建构与财政制度重组。</x:v>
      </x:c>
      <x:c r="K2" s="14" t="str">
        <x:v>美国国家档案馆：Declaration of Independence</x:v>
      </x:c>
      <x:c r="L2" s="14" t="str">
        <x:v>https://www.archives.gov/milestone-documents/declaration-of-independence</x:v>
      </x:c>
    </x:row>
    <x:row r="3" ht="52" customHeight="1">
      <x:c r="A3" s="13" t="str">
        <x:v>S02</x:v>
      </x:c>
      <x:c r="B3" s="14" t="str">
        <x:v>战争与革命</x:v>
      </x:c>
      <x:c r="C3" s="13" t="n">
        <x:v>1789</x:v>
      </x:c>
      <x:c r="D3" s="13" t="n">
        <x:v>1799</x:v>
      </x:c>
      <x:c r="E3" s="14" t="str">
        <x:v>法国</x:v>
      </x:c>
      <x:c r="F3" s="14" t="str">
        <x:v>法国大革命</x:v>
      </x:c>
      <x:c r="G3" s="14" t="str">
        <x:v>年；区间按所引历史叙述</x:v>
      </x:c>
      <x:c r="H3" s="14" t="str">
        <x:v>史实事件；非数值实测序列</x:v>
      </x:c>
      <x:c r="I3" s="14" t="str">
        <x:v>采用1789–1799的常用革命分期。</x:v>
      </x:c>
      <x:c r="J3" s="14" t="str">
        <x:v>产权、政治参与及国家组织变迁。</x:v>
      </x:c>
      <x:c r="K3" s="14" t="str">
        <x:v>美国国务院历史办公室：French Revolution</x:v>
      </x:c>
      <x:c r="L3" s="14" t="str">
        <x:v>https://history.state.gov/milestones/1784-1800/french-rev</x:v>
      </x:c>
    </x:row>
    <x:row r="4" ht="52" customHeight="1">
      <x:c r="A4" s="13" t="str">
        <x:v>S03</x:v>
      </x:c>
      <x:c r="B4" s="14" t="str">
        <x:v>战争与革命</x:v>
      </x:c>
      <x:c r="C4" s="13" t="n">
        <x:v>1792</x:v>
      </x:c>
      <x:c r="D4" s="13" t="n">
        <x:v>1815</x:v>
      </x:c>
      <x:c r="E4" s="14" t="str">
        <x:v>欧洲</x:v>
      </x:c>
      <x:c r="F4" s="14" t="str">
        <x:v>革命战争与拿破仑战争</x:v>
      </x:c>
      <x:c r="G4" s="14" t="str">
        <x:v>年；区间按所引历史叙述</x:v>
      </x:c>
      <x:c r="H4" s="14" t="str">
        <x:v>史实事件；非数值实测序列</x:v>
      </x:c>
      <x:c r="I4" s="14" t="str">
        <x:v>法国革命战争与拿破仑战争合并观察区间。</x:v>
      </x:c>
      <x:c r="J4" s="14" t="str">
        <x:v>战争融资、贸易阻断与国家能力。</x:v>
      </x:c>
      <x:c r="K4" s="14" t="str">
        <x:v>Age of Revolution：战争专题</x:v>
      </x:c>
      <x:c r="L4" s="14" t="str">
        <x:v>https://ageofrevolution.org/themes/war-and-the-international-order/french-revolutionary-and-napoleonic-wars-1792-1815/</x:v>
      </x:c>
    </x:row>
    <x:row r="5" ht="52" customHeight="1">
      <x:c r="A5" s="13" t="str">
        <x:v>S04</x:v>
      </x:c>
      <x:c r="B5" s="14" t="str">
        <x:v>劳动与抗争</x:v>
      </x:c>
      <x:c r="C5" s="13" t="n">
        <x:v>1811</x:v>
      </x:c>
      <x:c r="D5" s="13" t="n">
        <x:v>1811</x:v>
      </x:c>
      <x:c r="E5" s="14" t="str">
        <x:v>英国</x:v>
      </x:c>
      <x:c r="F5" s="14" t="str">
        <x:v>卢德运动兴起</x:v>
      </x:c>
      <x:c r="G5" s="14" t="str">
        <x:v>年；单年为标志点，不代表全年持续</x:v>
      </x:c>
      <x:c r="H5" s="14" t="str">
        <x:v>史实事件；非数值实测序列</x:v>
      </x:c>
      <x:c r="I5" s="14" t="str">
        <x:v>1811年诺丁汉郡出现毁机抗争；随后扩散，非仅发生于该年。</x:v>
      </x:c>
      <x:c r="J5" s="14" t="str">
        <x:v>技术替代、技能价值与工资谈判。</x:v>
      </x:c>
      <x:c r="K5" s="14" t="str">
        <x:v>英国国家档案馆：Luddites</x:v>
      </x:c>
      <x:c r="L5" s="14" t="str">
        <x:v>https://www.nationalarchives.gov.uk/education/resources/why-did-the-luddites-protest/</x:v>
      </x:c>
    </x:row>
    <x:row r="6" ht="52" customHeight="1">
      <x:c r="A6" s="13" t="str">
        <x:v>S05</x:v>
      </x:c>
      <x:c r="B6" s="14" t="str">
        <x:v>劳动与抗争</x:v>
      </x:c>
      <x:c r="C6" s="13" t="n">
        <x:v>1830</x:v>
      </x:c>
      <x:c r="D6" s="13" t="n">
        <x:v>1830</x:v>
      </x:c>
      <x:c r="E6" s="14" t="str">
        <x:v>英国</x:v>
      </x:c>
      <x:c r="F6" s="14" t="str">
        <x:v>斯温农民抗争</x:v>
      </x:c>
      <x:c r="G6" s="14" t="str">
        <x:v>年；单年为标志点，不代表全年持续</x:v>
      </x:c>
      <x:c r="H6" s="14" t="str">
        <x:v>史实事件；非数值实测序列</x:v>
      </x:c>
      <x:c r="I6" s="14" t="str">
        <x:v>1830年农业劳动者抗争；不是统一组织的单一罢工。</x:v>
      </x:c>
      <x:c r="J6" s="14" t="str">
        <x:v>农业机械化、农村工资与就业。</x:v>
      </x:c>
      <x:c r="K6" s="14" t="str">
        <x:v>英国国家档案馆：Swing riots</x:v>
      </x:c>
      <x:c r="L6" s="14" t="str">
        <x:v>https://www.nationalarchives.gov.uk/education/resources/what-caused-the-swing-riots-in-the-1830s/</x:v>
      </x:c>
    </x:row>
    <x:row r="7" ht="52" customHeight="1">
      <x:c r="A7" s="13" t="str">
        <x:v>S06</x:v>
      </x:c>
      <x:c r="B7" s="14" t="str">
        <x:v>权利与制度</x:v>
      </x:c>
      <x:c r="C7" s="13" t="n">
        <x:v>1833</x:v>
      </x:c>
      <x:c r="D7" s="13" t="n">
        <x:v>1833</x:v>
      </x:c>
      <x:c r="E7" s="14" t="str">
        <x:v>英国</x:v>
      </x:c>
      <x:c r="F7" s="14" t="str">
        <x:v>工厂法</x:v>
      </x:c>
      <x:c r="G7" s="14" t="str">
        <x:v>年；单年为标志点，不代表全年持续</x:v>
      </x:c>
      <x:c r="H7" s="14" t="str">
        <x:v>史实事件；非数值实测序列</x:v>
      </x:c>
      <x:c r="I7" s="14" t="str">
        <x:v>1833年工厂法加强童工限制与工厂监察；并非全面禁止童工。</x:v>
      </x:c>
      <x:c r="J7" s="14" t="str">
        <x:v>劳动保护与生产组织约束。</x:v>
      </x:c>
      <x:c r="K7" s="14" t="str">
        <x:v>英国议会：1833 Factory Act</x:v>
      </x:c>
      <x:c r="L7" s="14" t="str">
        <x:v>https://www.parliament.uk/about/living-heritage/transformingsociety/livinglearning/19thcentury/overview/factoryact/</x:v>
      </x:c>
    </x:row>
    <x:row r="8" ht="52" customHeight="1">
      <x:c r="A8" s="13" t="str">
        <x:v>S07</x:v>
      </x:c>
      <x:c r="B8" s="14" t="str">
        <x:v>权利与制度</x:v>
      </x:c>
      <x:c r="C8" s="13" t="n">
        <x:v>1833</x:v>
      </x:c>
      <x:c r="D8" s="13" t="n">
        <x:v>1833</x:v>
      </x:c>
      <x:c r="E8" s="14" t="str">
        <x:v>英帝国多数地区</x:v>
      </x:c>
      <x:c r="F8" s="14" t="str">
        <x:v>废奴法通过</x:v>
      </x:c>
      <x:c r="G8" s="14" t="str">
        <x:v>年；单年为标志点，不代表全年持续</x:v>
      </x:c>
      <x:c r="H8" s="14" t="str">
        <x:v>史实事件；非数值实测序列</x:v>
      </x:c>
      <x:c r="I8" s="14" t="str">
        <x:v>1833年通过；1834年实施，多数被解放者仍受学徒制度限制至1838年。</x:v>
      </x:c>
      <x:c r="J8" s="14" t="str">
        <x:v>强制劳动制度与财产权重构。</x:v>
      </x:c>
      <x:c r="K8" s="14" t="str">
        <x:v>英国议会遗产馆：跨大西洋奴隶贸易</x:v>
      </x:c>
      <x:c r="L8" s="14" t="str">
        <x:v>https://heritagecollections.parliament.uk/stories/the-transatlantic-slave-trade/</x:v>
      </x:c>
    </x:row>
    <x:row r="9" ht="52" customHeight="1">
      <x:c r="A9" s="13" t="str">
        <x:v>S08</x:v>
      </x:c>
      <x:c r="B9" s="14" t="str">
        <x:v>劳动与抗争</x:v>
      </x:c>
      <x:c r="C9" s="13" t="n">
        <x:v>1838</x:v>
      </x:c>
      <x:c r="D9" s="13" t="n">
        <x:v>1848</x:v>
      </x:c>
      <x:c r="E9" s="14" t="str">
        <x:v>英国</x:v>
      </x:c>
      <x:c r="F9" s="14" t="str">
        <x:v>宪章运动高峰</x:v>
      </x:c>
      <x:c r="G9" s="14" t="str">
        <x:v>年；区间按所引历史叙述</x:v>
      </x:c>
      <x:c r="H9" s="14" t="str">
        <x:v>史实事件；非数值实测序列</x:v>
      </x:c>
      <x:c r="I9" s="14" t="str">
        <x:v>以1838年人民宪章至1848年最后一次大请愿为主要观察窗；不等于组织全部存续期。</x:v>
      </x:c>
      <x:c r="J9" s="14" t="str">
        <x:v>工人政治代表权与分配诉求。</x:v>
      </x:c>
      <x:c r="K9" s="14" t="str">
        <x:v>英国议会：Chartist movement</x:v>
      </x:c>
      <x:c r="L9" s="14" t="str">
        <x:v>https://www.parliament.uk/about/living-heritage/transformingsociety/electionsvoting/chartists/overview/chartistmovement/</x:v>
      </x:c>
    </x:row>
    <x:row r="10" ht="52" customHeight="1">
      <x:c r="A10" s="13" t="str">
        <x:v>S09</x:v>
      </x:c>
      <x:c r="B10" s="14" t="str">
        <x:v>战争与革命</x:v>
      </x:c>
      <x:c r="C10" s="13" t="n">
        <x:v>1848</x:v>
      </x:c>
      <x:c r="D10" s="13" t="n">
        <x:v>1848</x:v>
      </x:c>
      <x:c r="E10" s="14" t="str">
        <x:v>欧洲（维也纳例）</x:v>
      </x:c>
      <x:c r="F10" s="14" t="str">
        <x:v>1848年革命</x:v>
      </x:c>
      <x:c r="G10" s="14" t="str">
        <x:v>年；单年为标志点，不代表全年持续</x:v>
      </x:c>
      <x:c r="H10" s="14" t="str">
        <x:v>史实事件；非数值实测序列</x:v>
      </x:c>
      <x:c r="I10" s="14" t="str">
        <x:v>维也纳1848年三月革命为欧洲革命浪潮的代表节点。</x:v>
      </x:c>
      <x:c r="J10" s="14" t="str">
        <x:v>政治参与、民族诉求与制度冲突。</x:v>
      </x:c>
      <x:c r="K10" s="14" t="str">
        <x:v>哈布斯堡历史项目：The Battle for a Political Voice</x:v>
      </x:c>
      <x:c r="L10" s="14" t="str">
        <x:v>https://www.habsburger.net/en/stories/battle-political-voice</x:v>
      </x:c>
    </x:row>
    <x:row r="11" ht="52" customHeight="1">
      <x:c r="A11" s="13" t="str">
        <x:v>S10</x:v>
      </x:c>
      <x:c r="B11" s="14" t="str">
        <x:v>战争与革命</x:v>
      </x:c>
      <x:c r="C11" s="13" t="n">
        <x:v>1851</x:v>
      </x:c>
      <x:c r="D11" s="13" t="n">
        <x:v>1864</x:v>
      </x:c>
      <x:c r="E11" s="14" t="str">
        <x:v>中国</x:v>
      </x:c>
      <x:c r="F11" s="14" t="str">
        <x:v>太平天国战争</x:v>
      </x:c>
      <x:c r="G11" s="14" t="str">
        <x:v>年；区间按所引历史叙述</x:v>
      </x:c>
      <x:c r="H11" s="14" t="str">
        <x:v>史实事件；非数值实测序列</x:v>
      </x:c>
      <x:c r="I11" s="14" t="str">
        <x:v>采用大英博物馆1851–1864年分期；不涵盖全部余部活动。</x:v>
      </x:c>
      <x:c r="J11" s="14" t="str">
        <x:v>战争破坏、人口迁移与财政压力。</x:v>
      </x:c>
      <x:c r="K11" s="14" t="str">
        <x:v>大英博物馆：中国隐秘的世纪展览图录</x:v>
      </x:c>
      <x:c r="L11" s="14" t="str">
        <x:v>https://www.britishmuseum.org/sites/default/files/2023-09/Chinas_hidden_century_large_print_guide.pdf</x:v>
      </x:c>
    </x:row>
    <x:row r="12" ht="52" customHeight="1">
      <x:c r="A12" s="13" t="str">
        <x:v>S11</x:v>
      </x:c>
      <x:c r="B12" s="14" t="str">
        <x:v>战争与革命</x:v>
      </x:c>
      <x:c r="C12" s="13" t="n">
        <x:v>1857</x:v>
      </x:c>
      <x:c r="D12" s="13" t="n">
        <x:v>1857</x:v>
      </x:c>
      <x:c r="E12" s="14" t="str">
        <x:v>印度</x:v>
      </x:c>
      <x:c r="F12" s="14" t="str">
        <x:v>印度起义爆发</x:v>
      </x:c>
      <x:c r="G12" s="14" t="str">
        <x:v>年；单年为标志点，不代表全年持续</x:v>
      </x:c>
      <x:c r="H12" s="14" t="str">
        <x:v>史实事件；非数值实测序列</x:v>
      </x:c>
      <x:c r="I12" s="14" t="str">
        <x:v>1857年起义爆发；标记起点而非完整战争时长。</x:v>
      </x:c>
      <x:c r="J12" s="14" t="str">
        <x:v>殖民统治、军队与社会关系冲突。</x:v>
      </x:c>
      <x:c r="K12" s="14" t="str">
        <x:v>英国国家陆军博物馆：Indian Rebellion</x:v>
      </x:c>
      <x:c r="L12" s="14" t="str">
        <x:v>https://www.nam.ac.uk/explore/why-did-indian-mutiny-happen</x:v>
      </x:c>
    </x:row>
    <x:row r="13" ht="52" customHeight="1">
      <x:c r="A13" s="13" t="str">
        <x:v>S12</x:v>
      </x:c>
      <x:c r="B13" s="14" t="str">
        <x:v>权利与制度</x:v>
      </x:c>
      <x:c r="C13" s="13" t="n">
        <x:v>1863</x:v>
      </x:c>
      <x:c r="D13" s="13" t="n">
        <x:v>1863</x:v>
      </x:c>
      <x:c r="E13" s="14" t="str">
        <x:v>美国</x:v>
      </x:c>
      <x:c r="F13" s="14" t="str">
        <x:v>解放奴隶宣言</x:v>
      </x:c>
      <x:c r="G13" s="14" t="str">
        <x:v>年；单年为标志点，不代表全年持续</x:v>
      </x:c>
      <x:c r="H13" s="14" t="str">
        <x:v>史实事件；非数值实测序列</x:v>
      </x:c>
      <x:c r="I13" s="14" t="str">
        <x:v>1863年宣言针对叛乱地区，未即刻终结全美奴隶制。</x:v>
      </x:c>
      <x:c r="J13" s="14" t="str">
        <x:v>劳动身份与自由劳动制度。</x:v>
      </x:c>
      <x:c r="K13" s="14" t="str">
        <x:v>美国国家档案馆：Emancipation Proclamation</x:v>
      </x:c>
      <x:c r="L13" s="14" t="str">
        <x:v>https://www.archives.gov/milestone-documents/emancipation-proclamation</x:v>
      </x:c>
    </x:row>
    <x:row r="14" ht="52" customHeight="1">
      <x:c r="A14" s="13" t="str">
        <x:v>S13</x:v>
      </x:c>
      <x:c r="B14" s="14" t="str">
        <x:v>战争与革命</x:v>
      </x:c>
      <x:c r="C14" s="13" t="n">
        <x:v>1871</x:v>
      </x:c>
      <x:c r="D14" s="13" t="n">
        <x:v>1871</x:v>
      </x:c>
      <x:c r="E14" s="14" t="str">
        <x:v>法国</x:v>
      </x:c>
      <x:c r="F14" s="14" t="str">
        <x:v>巴黎公社</x:v>
      </x:c>
      <x:c r="G14" s="14" t="str">
        <x:v>年；单年为标志点，不代表全年持续</x:v>
      </x:c>
      <x:c r="H14" s="14" t="str">
        <x:v>史实事件；非数值实测序列</x:v>
      </x:c>
      <x:c r="I14" s="14" t="str">
        <x:v>1871年巴黎公社；按年记录，不暗示全年持续。</x:v>
      </x:c>
      <x:c r="J14" s="14" t="str">
        <x:v>城市政治、阶级组织与社会制度实验。</x:v>
      </x:c>
      <x:c r="K14" s="14" t="str">
        <x:v>法国国家图书馆：纪念巴黎公社</x:v>
      </x:c>
      <x:c r="L14" s="14" t="str">
        <x:v>https://www.bnf.fr/fr/commemorer-la-commune-de-paris</x:v>
      </x:c>
    </x:row>
    <x:row r="15" ht="52" customHeight="1">
      <x:c r="A15" s="13" t="str">
        <x:v>S14</x:v>
      </x:c>
      <x:c r="B15" s="14" t="str">
        <x:v>劳动与抗争</x:v>
      </x:c>
      <x:c r="C15" s="13" t="n">
        <x:v>1886</x:v>
      </x:c>
      <x:c r="D15" s="13" t="n">
        <x:v>1886</x:v>
      </x:c>
      <x:c r="E15" s="14" t="str">
        <x:v>美国</x:v>
      </x:c>
      <x:c r="F15" s="14" t="str">
        <x:v>干草市场事件</x:v>
      </x:c>
      <x:c r="G15" s="14" t="str">
        <x:v>年；单年为标志点，不代表全年持续</x:v>
      </x:c>
      <x:c r="H15" s="14" t="str">
        <x:v>史实事件；非数值实测序列</x:v>
      </x:c>
      <x:c r="I15" s="14" t="str">
        <x:v>1886年芝加哥八小时工作日运动背景下的事件。</x:v>
      </x:c>
      <x:c r="J15" s="14" t="str">
        <x:v>工时、工会与劳资冲突。</x:v>
      </x:c>
      <x:c r="K15" s="14" t="str">
        <x:v>美国国会图书馆：Haymarket</x:v>
      </x:c>
      <x:c r="L15" s="14" t="str">
        <x:v>https://guides.loc.gov/this-month-in-business-history/may/haymarket</x:v>
      </x:c>
    </x:row>
    <x:row r="16" ht="52" customHeight="1">
      <x:c r="A16" s="13" t="str">
        <x:v>S15</x:v>
      </x:c>
      <x:c r="B16" s="14" t="str">
        <x:v>劳动与抗争</x:v>
      </x:c>
      <x:c r="C16" s="13" t="n">
        <x:v>1894</x:v>
      </x:c>
      <x:c r="D16" s="13" t="n">
        <x:v>1894</x:v>
      </x:c>
      <x:c r="E16" s="14" t="str">
        <x:v>美国</x:v>
      </x:c>
      <x:c r="F16" s="14" t="str">
        <x:v>普尔曼罢工</x:v>
      </x:c>
      <x:c r="G16" s="14" t="str">
        <x:v>年；单年为标志点，不代表全年持续</x:v>
      </x:c>
      <x:c r="H16" s="14" t="str">
        <x:v>史实事件；非数值实测序列</x:v>
      </x:c>
      <x:c r="I16" s="14" t="str">
        <x:v>1894年普尔曼工人罢工及铁路抵制，随后联邦介入。</x:v>
      </x:c>
      <x:c r="J16" s="14" t="str">
        <x:v>工资、企业住房与交通网络依赖。</x:v>
      </x:c>
      <x:c r="K16" s="14" t="str">
        <x:v>美国国家公园管理局：Pullman strike</x:v>
      </x:c>
      <x:c r="L16" s="14" t="str">
        <x:v>https://home.nps.gov/pull/learn/historyculture/the-strike-of-1894.htm</x:v>
      </x:c>
    </x:row>
    <x:row r="17" ht="52" customHeight="1">
      <x:c r="A17" s="13" t="str">
        <x:v>S16</x:v>
      </x:c>
      <x:c r="B17" s="14" t="str">
        <x:v>战争与革命</x:v>
      </x:c>
      <x:c r="C17" s="13" t="n">
        <x:v>1911</x:v>
      </x:c>
      <x:c r="D17" s="13" t="n">
        <x:v>1912</x:v>
      </x:c>
      <x:c r="E17" s="14" t="str">
        <x:v>中国</x:v>
      </x:c>
      <x:c r="F17" s="14" t="str">
        <x:v>辛亥革命与共和国</x:v>
      </x:c>
      <x:c r="G17" s="14" t="str">
        <x:v>年；区间按所引历史叙述</x:v>
      </x:c>
      <x:c r="H17" s="14" t="str">
        <x:v>史实事件；非数值实测序列</x:v>
      </x:c>
      <x:c r="I17" s="14" t="str">
        <x:v>1911年革命、1912年共和政体建立；并非此后政治整合已经完成。</x:v>
      </x:c>
      <x:c r="J17" s="14" t="str">
        <x:v>国家制度与财政组织转变。</x:v>
      </x:c>
      <x:c r="K17" s="14" t="str">
        <x:v>美国国务院历史办公室：Chinese Revolution of 1911</x:v>
      </x:c>
      <x:c r="L17" s="14" t="str">
        <x:v>https://history.state.gov/milestones/1899-1913/chinese-rev</x:v>
      </x:c>
    </x:row>
    <x:row r="18" ht="52" customHeight="1">
      <x:c r="A18" s="13" t="str">
        <x:v>S17</x:v>
      </x:c>
      <x:c r="B18" s="14" t="str">
        <x:v>战争与革命</x:v>
      </x:c>
      <x:c r="C18" s="13" t="n">
        <x:v>1914</x:v>
      </x:c>
      <x:c r="D18" s="13" t="n">
        <x:v>1918</x:v>
      </x:c>
      <x:c r="E18" s="14" t="str">
        <x:v>多洲</x:v>
      </x:c>
      <x:c r="F18" s="14" t="str">
        <x:v>第一次世界大战</x:v>
      </x:c>
      <x:c r="G18" s="14" t="str">
        <x:v>年；区间按所引历史叙述</x:v>
      </x:c>
      <x:c r="H18" s="14" t="str">
        <x:v>史实事件；非数值实测序列</x:v>
      </x:c>
      <x:c r="I18" s="14" t="str">
        <x:v>采用1914–1918年战争分期。</x:v>
      </x:c>
      <x:c r="J18" s="14" t="str">
        <x:v>战时生产、债务、通胀和劳动力动员。</x:v>
      </x:c>
      <x:c r="K18" s="14" t="str">
        <x:v>英国国家陆军博物馆：First World War</x:v>
      </x:c>
      <x:c r="L18" s="14" t="str">
        <x:v>https://www.nam.ac.uk/explore/first-world-war</x:v>
      </x:c>
    </x:row>
    <x:row r="19" ht="52" customHeight="1">
      <x:c r="A19" s="13" t="str">
        <x:v>S18</x:v>
      </x:c>
      <x:c r="B19" s="14" t="str">
        <x:v>战争与革命</x:v>
      </x:c>
      <x:c r="C19" s="13" t="n">
        <x:v>1917</x:v>
      </x:c>
      <x:c r="D19" s="13" t="n">
        <x:v>1917</x:v>
      </x:c>
      <x:c r="E19" s="14" t="str">
        <x:v>俄国</x:v>
      </x:c>
      <x:c r="F19" s="14" t="str">
        <x:v>俄国革命</x:v>
      </x:c>
      <x:c r="G19" s="14" t="str">
        <x:v>年；单年为标志点，不代表全年持续</x:v>
      </x:c>
      <x:c r="H19" s="14" t="str">
        <x:v>史实事件；非数值实测序列</x:v>
      </x:c>
      <x:c r="I19" s="14" t="str">
        <x:v>1917年二月与十月革命；不等于内战完整时期。</x:v>
      </x:c>
      <x:c r="J19" s="14" t="str">
        <x:v>政权、产权与经济组织的重构。</x:v>
      </x:c>
      <x:c r="K19" s="14" t="str">
        <x:v>美国大屠杀纪念馆：Russian Revolution, 1917</x:v>
      </x:c>
      <x:c r="L19" s="14" t="str">
        <x:v>https://encyclopedia.ushmm.org/content/en/article/the-russian-revolution-1917</x:v>
      </x:c>
    </x:row>
    <x:row r="20" ht="52" customHeight="1">
      <x:c r="A20" s="13" t="str">
        <x:v>S19</x:v>
      </x:c>
      <x:c r="B20" s="14" t="str">
        <x:v>权利与制度</x:v>
      </x:c>
      <x:c r="C20" s="13" t="n">
        <x:v>1919</x:v>
      </x:c>
      <x:c r="D20" s="13" t="n">
        <x:v>1919</x:v>
      </x:c>
      <x:c r="E20" s="14" t="str">
        <x:v>国际</x:v>
      </x:c>
      <x:c r="F20" s="14" t="str">
        <x:v>国际劳工组织成立</x:v>
      </x:c>
      <x:c r="G20" s="14" t="str">
        <x:v>年；单年为标志点，不代表全年持续</x:v>
      </x:c>
      <x:c r="H20" s="14" t="str">
        <x:v>史实事件；非数值实测序列</x:v>
      </x:c>
      <x:c r="I20" s="14" t="str">
        <x:v>ILO于1919年成立；政府、雇主与工人三方参与。</x:v>
      </x:c>
      <x:c r="J20" s="14" t="str">
        <x:v>国际劳动标准与三方协商。</x:v>
      </x:c>
      <x:c r="K20" s="14" t="str">
        <x:v>国际劳工组织：History of the ILO</x:v>
      </x:c>
      <x:c r="L20" s="14" t="str">
        <x:v>https://www.ilo.org/about-ilo/history-ilo</x:v>
      </x:c>
    </x:row>
    <x:row r="21" ht="52" customHeight="1">
      <x:c r="A21" s="13" t="str">
        <x:v>S20</x:v>
      </x:c>
      <x:c r="B21" s="14" t="str">
        <x:v>权利与制度</x:v>
      </x:c>
      <x:c r="C21" s="13" t="n">
        <x:v>1920</x:v>
      </x:c>
      <x:c r="D21" s="13" t="n">
        <x:v>1920</x:v>
      </x:c>
      <x:c r="E21" s="14" t="str">
        <x:v>美国</x:v>
      </x:c>
      <x:c r="F21" s="14" t="str">
        <x:v>女性选举权修宪</x:v>
      </x:c>
      <x:c r="G21" s="14" t="str">
        <x:v>年；单年为标志点，不代表全年持续</x:v>
      </x:c>
      <x:c r="H21" s="14" t="str">
        <x:v>史实事件；非数值实测序列</x:v>
      </x:c>
      <x:c r="I21" s="14" t="str">
        <x:v>第19修正案禁止因性别否定投票权；种族等实际障碍仍然存在。</x:v>
      </x:c>
      <x:c r="J21" s="14" t="str">
        <x:v>政治代表与公共政策参与。</x:v>
      </x:c>
      <x:c r="K21" s="14" t="str">
        <x:v>美国国家档案馆：19th Amendment</x:v>
      </x:c>
      <x:c r="L21" s="14" t="str">
        <x:v>https://www.archives.gov/milestone-documents/19th-amendment</x:v>
      </x:c>
    </x:row>
    <x:row r="22" ht="52" customHeight="1">
      <x:c r="A22" s="13" t="str">
        <x:v>S21</x:v>
      </x:c>
      <x:c r="B22" s="14" t="str">
        <x:v>劳动与抗争</x:v>
      </x:c>
      <x:c r="C22" s="13" t="n">
        <x:v>1926</x:v>
      </x:c>
      <x:c r="D22" s="13" t="n">
        <x:v>1926</x:v>
      </x:c>
      <x:c r="E22" s="14" t="str">
        <x:v>英国</x:v>
      </x:c>
      <x:c r="F22" s="14" t="str">
        <x:v>英国大罢工</x:v>
      </x:c>
      <x:c r="G22" s="14" t="str">
        <x:v>年；单年为标志点，不代表全年持续</x:v>
      </x:c>
      <x:c r="H22" s="14" t="str">
        <x:v>史实事件；非数值实测序列</x:v>
      </x:c>
      <x:c r="I22" s="14" t="str">
        <x:v>支持煤矿工人、反对减薪等措施的全国性罢工；来源为工会回顾。</x:v>
      </x:c>
      <x:c r="J22" s="14" t="str">
        <x:v>能源产业衰退、工资与工会力量。</x:v>
      </x:c>
      <x:c r="K22" s="14" t="str">
        <x:v>英国工会大会TUC（参与方历史回顾）</x:v>
      </x:c>
      <x:c r="L22" s="14" t="str">
        <x:v>https://www.tuc.org.uk/remembering-1926-general-strike-100-years/general-strike-1926-why-it-happened-and-why-it-still-matters</x:v>
      </x:c>
    </x:row>
    <x:row r="23" ht="52" customHeight="1">
      <x:c r="A23" s="13" t="str">
        <x:v>S22</x:v>
      </x:c>
      <x:c r="B23" s="14" t="str">
        <x:v>劳动与抗争</x:v>
      </x:c>
      <x:c r="C23" s="13" t="n">
        <x:v>1936</x:v>
      </x:c>
      <x:c r="D23" s="13" t="n">
        <x:v>1937</x:v>
      </x:c>
      <x:c r="E23" s="14" t="str">
        <x:v>美国</x:v>
      </x:c>
      <x:c r="F23" s="14" t="str">
        <x:v>弗林特静坐罢工</x:v>
      </x:c>
      <x:c r="G23" s="14" t="str">
        <x:v>年；区间按所引历史叙述</x:v>
      </x:c>
      <x:c r="H23" s="14" t="str">
        <x:v>史实事件；非数值实测序列</x:v>
      </x:c>
      <x:c r="I23" s="14" t="str">
        <x:v>1936年底开始，1937年结束的通用汽车工人静坐罢工。</x:v>
      </x:c>
      <x:c r="J23" s="14" t="str">
        <x:v>大规模生产与集体谈判。</x:v>
      </x:c>
      <x:c r="K23" s="14" t="str">
        <x:v>美国国会图书馆：Flint sit-down strike</x:v>
      </x:c>
      <x:c r="L23" s="14" t="str">
        <x:v>https://guides.loc.gov/this-month-in-business-history/february/flint-michigan-sit-down-strike</x:v>
      </x:c>
    </x:row>
    <x:row r="24" ht="52" customHeight="1">
      <x:c r="A24" s="13" t="str">
        <x:v>S23</x:v>
      </x:c>
      <x:c r="B24" s="14" t="str">
        <x:v>权利与制度</x:v>
      </x:c>
      <x:c r="C24" s="13" t="n">
        <x:v>1938</x:v>
      </x:c>
      <x:c r="D24" s="13" t="n">
        <x:v>1938</x:v>
      </x:c>
      <x:c r="E24" s="14" t="str">
        <x:v>美国</x:v>
      </x:c>
      <x:c r="F24" s="14" t="str">
        <x:v>公平劳动标准法</x:v>
      </x:c>
      <x:c r="G24" s="14" t="str">
        <x:v>年；单年为标志点，不代表全年持续</x:v>
      </x:c>
      <x:c r="H24" s="14" t="str">
        <x:v>史实事件；非数值实测序列</x:v>
      </x:c>
      <x:c r="I24" s="14" t="str">
        <x:v>1938年制定联邦最低工资、加班和童工规则；适用范围存在限制。</x:v>
      </x:c>
      <x:c r="J24" s="14" t="str">
        <x:v>工时、工资底线与劳动保护。</x:v>
      </x:c>
      <x:c r="K24" s="14" t="str">
        <x:v>美国劳工部：Fair Labor Standards Act of 1938</x:v>
      </x:c>
      <x:c r="L24" s="14" t="str">
        <x:v>https://www.dol.gov/general/aboutdol/history/flsa1938</x:v>
      </x:c>
    </x:row>
    <x:row r="25" ht="52" customHeight="1">
      <x:c r="A25" s="13" t="str">
        <x:v>S24</x:v>
      </x:c>
      <x:c r="B25" s="14" t="str">
        <x:v>战争与革命</x:v>
      </x:c>
      <x:c r="C25" s="13" t="n">
        <x:v>1939</x:v>
      </x:c>
      <x:c r="D25" s="13" t="n">
        <x:v>1945</x:v>
      </x:c>
      <x:c r="E25" s="14" t="str">
        <x:v>多洲</x:v>
      </x:c>
      <x:c r="F25" s="14" t="str">
        <x:v>第二次世界大战</x:v>
      </x:c>
      <x:c r="G25" s="14" t="str">
        <x:v>年；区间按所引历史叙述</x:v>
      </x:c>
      <x:c r="H25" s="14" t="str">
        <x:v>史实事件；非数值实测序列</x:v>
      </x:c>
      <x:c r="I25" s="14" t="str">
        <x:v>采用1939–1945常用全球战争框架；亚洲战争起点另有1931/1937等口径，不能据此否定更早战事。</x:v>
      </x:c>
      <x:c r="J25" s="14" t="str">
        <x:v>动员、破坏与战后国际秩序。</x:v>
      </x:c>
      <x:c r="K25" s="14" t="str">
        <x:v>帝国战争博物馆：Second World War</x:v>
      </x:c>
      <x:c r="L25" s="14" t="str">
        <x:v>https://wmr.iwm.org.uk/war/second-world-war-1939-1945</x:v>
      </x:c>
    </x:row>
    <x:row r="26" ht="52" customHeight="1">
      <x:c r="A26" s="13" t="str">
        <x:v>S25</x:v>
      </x:c>
      <x:c r="B26" s="14" t="str">
        <x:v>权利与制度</x:v>
      </x:c>
      <x:c r="C26" s="13" t="n">
        <x:v>1942</x:v>
      </x:c>
      <x:c r="D26" s="13" t="n">
        <x:v>1942</x:v>
      </x:c>
      <x:c r="E26" s="14" t="str">
        <x:v>英国</x:v>
      </x:c>
      <x:c r="F26" s="14" t="str">
        <x:v>贝弗里奇报告</x:v>
      </x:c>
      <x:c r="G26" s="14" t="str">
        <x:v>年；单年为标志点，不代表全年持续</x:v>
      </x:c>
      <x:c r="H26" s="14" t="str">
        <x:v>史实事件；非数值实测序列</x:v>
      </x:c>
      <x:c r="I26" s="14" t="str">
        <x:v>1942年报告提出社会保障蓝图；报告不等于制度当年全部落实。</x:v>
      </x:c>
      <x:c r="J26" s="14" t="str">
        <x:v>社会保险与风险共担。</x:v>
      </x:c>
      <x:c r="K26" s="14" t="str">
        <x:v>英国国家档案馆：Beveridge Report</x:v>
      </x:c>
      <x:c r="L26" s="14" t="str">
        <x:v>https://www.nationalarchives.gov.uk/education/students/videos/spotlight-on/spotlight-on-beveridge-report/</x:v>
      </x:c>
    </x:row>
    <x:row r="27" ht="52" customHeight="1">
      <x:c r="A27" s="13" t="str">
        <x:v>S26</x:v>
      </x:c>
      <x:c r="B27" s="14" t="str">
        <x:v>权利与制度</x:v>
      </x:c>
      <x:c r="C27" s="13" t="n">
        <x:v>1947</x:v>
      </x:c>
      <x:c r="D27" s="13" t="n">
        <x:v>1947</x:v>
      </x:c>
      <x:c r="E27" s="14" t="str">
        <x:v>南亚</x:v>
      </x:c>
      <x:c r="F27" s="14" t="str">
        <x:v>印巴独立与分治</x:v>
      </x:c>
      <x:c r="G27" s="14" t="str">
        <x:v>年；单年为标志点，不代表全年持续</x:v>
      </x:c>
      <x:c r="H27" s="14" t="str">
        <x:v>史实事件；非数值实测序列</x:v>
      </x:c>
      <x:c r="I27" s="14" t="str">
        <x:v>1947年独立法与印巴分治；不是全世界去殖民化的统一终点。</x:v>
      </x:c>
      <x:c r="J27" s="14" t="str">
        <x:v>去殖民化、国家建构与人口迁移。</x:v>
      </x:c>
      <x:c r="K27" s="14" t="str">
        <x:v>英国议会：The Raj and independence</x:v>
      </x:c>
      <x:c r="L27" s="14" t="str">
        <x:v>https://www.parliament.uk/about/living-heritage/evolutionofparliament/legislativescrutiny/parliament-and-empire/parliament-and-the-american-colonies-before-1765/the-raj-and-independence-1914-47/</x:v>
      </x:c>
    </x:row>
    <x:row r="28" ht="52" customHeight="1">
      <x:c r="A28" s="13" t="str">
        <x:v>S27</x:v>
      </x:c>
      <x:c r="B28" s="14" t="str">
        <x:v>权利与制度</x:v>
      </x:c>
      <x:c r="C28" s="13" t="n">
        <x:v>1948</x:v>
      </x:c>
      <x:c r="D28" s="13" t="n">
        <x:v>1948</x:v>
      </x:c>
      <x:c r="E28" s="14" t="str">
        <x:v>英国</x:v>
      </x:c>
      <x:c r="F28" s="14" t="str">
        <x:v>NHS启动</x:v>
      </x:c>
      <x:c r="G28" s="14" t="str">
        <x:v>年；单年为标志点，不代表全年持续</x:v>
      </x:c>
      <x:c r="H28" s="14" t="str">
        <x:v>史实事件；非数值实测序列</x:v>
      </x:c>
      <x:c r="I28" s="14" t="str">
        <x:v>英国国家医疗服务于1948年启动。</x:v>
      </x:c>
      <x:c r="J28" s="14" t="str">
        <x:v>医疗可及性与公共服务供给。</x:v>
      </x:c>
      <x:c r="K28" s="14" t="str">
        <x:v>英国国家档案馆：The foundation of the NHS</x:v>
      </x:c>
      <x:c r="L28" s="14" t="str">
        <x:v>https://www.nationalarchives.gov.uk/explore-the-collection/stories/the-foundation-of-the-nhs/</x:v>
      </x:c>
    </x:row>
    <x:row r="29" ht="52" customHeight="1">
      <x:c r="A29" s="13" t="str">
        <x:v>S28</x:v>
      </x:c>
      <x:c r="B29" s="14" t="str">
        <x:v>权利与制度</x:v>
      </x:c>
      <x:c r="C29" s="13" t="n">
        <x:v>1948</x:v>
      </x:c>
      <x:c r="D29" s="13" t="n">
        <x:v>1948</x:v>
      </x:c>
      <x:c r="E29" s="14" t="str">
        <x:v>国际</x:v>
      </x:c>
      <x:c r="F29" s="14" t="str">
        <x:v>世界人权宣言</x:v>
      </x:c>
      <x:c r="G29" s="14" t="str">
        <x:v>年；单年为标志点，不代表全年持续</x:v>
      </x:c>
      <x:c r="H29" s="14" t="str">
        <x:v>史实事件；非数值实测序列</x:v>
      </x:c>
      <x:c r="I29" s="14" t="str">
        <x:v>联合国大会1948年12月10日通过宣言；不是各国权利即刻完全实现。</x:v>
      </x:c>
      <x:c r="J29" s="14" t="str">
        <x:v>国际权利规范与制度参照。</x:v>
      </x:c>
      <x:c r="K29" s="14" t="str">
        <x:v>联合国：History of the Declaration</x:v>
      </x:c>
      <x:c r="L29" s="14" t="str">
        <x:v>https://www.un.org/en/about-us/udhr/history-of-the-declaration</x:v>
      </x:c>
    </x:row>
    <x:row r="30" ht="52" customHeight="1">
      <x:c r="A30" s="13" t="str">
        <x:v>S29</x:v>
      </x:c>
      <x:c r="B30" s="14" t="str">
        <x:v>战争与革命</x:v>
      </x:c>
      <x:c r="C30" s="13" t="n">
        <x:v>1949</x:v>
      </x:c>
      <x:c r="D30" s="13" t="n">
        <x:v>1949</x:v>
      </x:c>
      <x:c r="E30" s="14" t="str">
        <x:v>中国</x:v>
      </x:c>
      <x:c r="F30" s="14" t="str">
        <x:v>中华人民共和国成立</x:v>
      </x:c>
      <x:c r="G30" s="14" t="str">
        <x:v>年；单年为标志点，不代表全年持续</x:v>
      </x:c>
      <x:c r="H30" s="14" t="str">
        <x:v>史实事件；非数值实测序列</x:v>
      </x:c>
      <x:c r="I30" s="14" t="str">
        <x:v>1949年中华人民共和国成立；不将该年当作所有内战行动结束。</x:v>
      </x:c>
      <x:c r="J30" s="14" t="str">
        <x:v>国家建构与后续经济制度变化。</x:v>
      </x:c>
      <x:c r="K30" s="14" t="str">
        <x:v>美国国务院历史办公室：Chinese Revolution of 1949</x:v>
      </x:c>
      <x:c r="L30" s="14" t="str">
        <x:v>https://history.state.gov/milestones/1945-1952/chinese-rev</x:v>
      </x:c>
    </x:row>
    <x:row r="31" ht="52" customHeight="1">
      <x:c r="A31" s="13" t="str">
        <x:v>S30</x:v>
      </x:c>
      <x:c r="B31" s="14" t="str">
        <x:v>权利与制度</x:v>
      </x:c>
      <x:c r="C31" s="13" t="n">
        <x:v>1964</x:v>
      </x:c>
      <x:c r="D31" s="13" t="n">
        <x:v>1964</x:v>
      </x:c>
      <x:c r="E31" s="14" t="str">
        <x:v>美国</x:v>
      </x:c>
      <x:c r="F31" s="14" t="str">
        <x:v>民权法</x:v>
      </x:c>
      <x:c r="G31" s="14" t="str">
        <x:v>年；单年为标志点，不代表全年持续</x:v>
      </x:c>
      <x:c r="H31" s="14" t="str">
        <x:v>史实事件；非数值实测序列</x:v>
      </x:c>
      <x:c r="I31" s="14" t="str">
        <x:v>1964年民权法涉及公共场所与就业歧视等；不代表现实歧视消失。</x:v>
      </x:c>
      <x:c r="J31" s="14" t="str">
        <x:v>平等就业、教育与经济机会。</x:v>
      </x:c>
      <x:c r="K31" s="14" t="str">
        <x:v>美国国家档案馆：Civil Rights Act</x:v>
      </x:c>
      <x:c r="L31" s="14" t="str">
        <x:v>https://www.archives.gov/milestone-documents/civil-rights-act</x:v>
      </x:c>
    </x:row>
    <x:row r="32" ht="52" customHeight="1">
      <x:c r="A32" s="13" t="str">
        <x:v>S31</x:v>
      </x:c>
      <x:c r="B32" s="14" t="str">
        <x:v>劳动与抗争</x:v>
      </x:c>
      <x:c r="C32" s="13" t="n">
        <x:v>1968</x:v>
      </x:c>
      <x:c r="D32" s="13" t="n">
        <x:v>1968</x:v>
      </x:c>
      <x:c r="E32" s="14" t="str">
        <x:v>法国</x:v>
      </x:c>
      <x:c r="F32" s="14" t="str">
        <x:v>五月运动与罢工</x:v>
      </x:c>
      <x:c r="G32" s="14" t="str">
        <x:v>年；单年为标志点，不代表全年持续</x:v>
      </x:c>
      <x:c r="H32" s="14" t="str">
        <x:v>史实事件；非数值实测序列</x:v>
      </x:c>
      <x:c r="I32" s="14" t="str">
        <x:v>1968年学生运动和大规模罢工；格勒内勒谈判为重要节点。</x:v>
      </x:c>
      <x:c r="J32" s="14" t="str">
        <x:v>工人诉求、代际价值与政治参与。</x:v>
      </x:c>
      <x:c r="K32" s="14" t="str">
        <x:v>南特市档案馆：Mai 68展览</x:v>
      </x:c>
      <x:c r="L32" s="14" t="str">
        <x:v>https://archives.nantes.fr/files/live/sites/Archives/files/pdf/D%C3%A9couvrir/expositions/mai68/Panneaux_117x174_P1-15_WEB_2.pdf</x:v>
      </x:c>
    </x:row>
    <x:row r="33" ht="52" customHeight="1">
      <x:c r="A33" s="13" t="str">
        <x:v>S32</x:v>
      </x:c>
      <x:c r="B33" s="14" t="str">
        <x:v>权利与制度</x:v>
      </x:c>
      <x:c r="C33" s="13" t="n">
        <x:v>1978</x:v>
      </x:c>
      <x:c r="D33" s="13" t="n">
        <x:v>1978</x:v>
      </x:c>
      <x:c r="E33" s="14" t="str">
        <x:v>中国</x:v>
      </x:c>
      <x:c r="F33" s="14" t="str">
        <x:v>改革开放标志年</x:v>
      </x:c>
      <x:c r="G33" s="14" t="str">
        <x:v>年；单年为标志点，不代表全年持续</x:v>
      </x:c>
      <x:c r="H33" s="14" t="str">
        <x:v>史实事件；非数值实测序列</x:v>
      </x:c>
      <x:c r="I33" s="14" t="str">
        <x:v>1978年作为改革开放标志起点；各项改革长期分阶段推进。</x:v>
      </x:c>
      <x:c r="J33" s="14" t="str">
        <x:v>激励制度、贸易开放与劳动力转移。</x:v>
      </x:c>
      <x:c r="K33" s="14" t="str">
        <x:v>世界银行：Reflections on forty years of China’s reforms</x:v>
      </x:c>
      <x:c r="L33" s="14" t="str">
        <x:v>https://blogs.worldbank.org/en/eastasiapacific/reflections-on-forty-years-of-china-reforms</x:v>
      </x:c>
    </x:row>
    <x:row r="34" ht="52" customHeight="1">
      <x:c r="A34" s="13" t="str">
        <x:v>S33</x:v>
      </x:c>
      <x:c r="B34" s="14" t="str">
        <x:v>劳动与抗争</x:v>
      </x:c>
      <x:c r="C34" s="13" t="n">
        <x:v>1980</x:v>
      </x:c>
      <x:c r="D34" s="13" t="n">
        <x:v>1980</x:v>
      </x:c>
      <x:c r="E34" s="14" t="str">
        <x:v>波兰</x:v>
      </x:c>
      <x:c r="F34" s="14" t="str">
        <x:v>团结工会运动兴起</x:v>
      </x:c>
      <x:c r="G34" s="14" t="str">
        <x:v>年；单年为标志点，不代表全年持续</x:v>
      </x:c>
      <x:c r="H34" s="14" t="str">
        <x:v>史实事件；非数值实测序列</x:v>
      </x:c>
      <x:c r="I34" s="14" t="str">
        <x:v>1980年格但斯克罢工及21项诉求；标记兴起，不代表运动终止。</x:v>
      </x:c>
      <x:c r="J34" s="14" t="str">
        <x:v>工会自治、工资与政治代表。</x:v>
      </x:c>
      <x:c r="K34" s="14" t="str">
        <x:v>联合国教科文组织：Twenty-One Demands档案申报</x:v>
      </x:c>
      <x:c r="L34" s="14" t="str">
        <x:v>https://media.unesco.org/sites/default/files/webform/mow001/poland_twenty_one_demands.pdf</x:v>
      </x:c>
    </x:row>
    <x:row r="35" ht="52" customHeight="1">
      <x:c r="A35" s="13" t="str">
        <x:v>S34</x:v>
      </x:c>
      <x:c r="B35" s="14" t="str">
        <x:v>劳动与抗争</x:v>
      </x:c>
      <x:c r="C35" s="13" t="n">
        <x:v>1984</x:v>
      </x:c>
      <x:c r="D35" s="13" t="n">
        <x:v>1985</x:v>
      </x:c>
      <x:c r="E35" s="14" t="str">
        <x:v>英国</x:v>
      </x:c>
      <x:c r="F35" s="14" t="str">
        <x:v>矿工罢工</x:v>
      </x:c>
      <x:c r="G35" s="14" t="str">
        <x:v>年；区间按所引历史叙述</x:v>
      </x:c>
      <x:c r="H35" s="14" t="str">
        <x:v>史实事件；非数值实测序列</x:v>
      </x:c>
      <x:c r="I35" s="14" t="str">
        <x:v>1984–1985年煤矿工人罢工。</x:v>
      </x:c>
      <x:c r="J35" s="14" t="str">
        <x:v>煤业重组、社区就业与工会谈判力量。</x:v>
      </x:c>
      <x:c r="K35" s="14" t="str">
        <x:v>人民历史博物馆：Miners’ strike archive</x:v>
      </x:c>
      <x:c r="L35" s="14" t="str">
        <x:v>https://phm.org.uk/collection/labour-history-archive-study-centre/miners-strike-1984-1985/</x:v>
      </x:c>
    </x:row>
    <x:row r="36" ht="52" customHeight="1">
      <x:c r="A36" s="13" t="str">
        <x:v>S35</x:v>
      </x:c>
      <x:c r="B36" s="14" t="str">
        <x:v>战争与革命</x:v>
      </x:c>
      <x:c r="C36" s="13" t="n">
        <x:v>1989</x:v>
      </x:c>
      <x:c r="D36" s="13" t="n">
        <x:v>1989</x:v>
      </x:c>
      <x:c r="E36" s="14" t="str">
        <x:v>德国</x:v>
      </x:c>
      <x:c r="F36" s="14" t="str">
        <x:v>柏林墙开放</x:v>
      </x:c>
      <x:c r="G36" s="14" t="str">
        <x:v>年；单年为标志点，不代表全年持续</x:v>
      </x:c>
      <x:c r="H36" s="14" t="str">
        <x:v>史实事件；非数值实测序列</x:v>
      </x:c>
      <x:c r="I36" s="14" t="str">
        <x:v>1989年柏林墙开放；德国统一发生在1990年。</x:v>
      </x:c>
      <x:c r="J36" s="14" t="str">
        <x:v>制度转型、人口流动与市场整合。</x:v>
      </x:c>
      <x:c r="K36" s="14" t="str">
        <x:v>德国联邦历史反思基金会：1989/90专题</x:v>
      </x:c>
      <x:c r="L36" s="14" t="str">
        <x:v>https://www.bundesstiftung-aufarbeitung.de/de/recherche/dossiers/198990-friedliche-revolution-und-deutsche-einheit</x:v>
      </x:c>
    </x:row>
    <x:row r="37" ht="52" customHeight="1">
      <x:c r="A37" s="13" t="str">
        <x:v>S36</x:v>
      </x:c>
      <x:c r="B37" s="14" t="str">
        <x:v>权利与制度</x:v>
      </x:c>
      <x:c r="C37" s="13" t="n">
        <x:v>2020</x:v>
      </x:c>
      <x:c r="D37" s="13" t="n">
        <x:v>2020</x:v>
      </x:c>
      <x:c r="E37" s="14" t="str">
        <x:v>全球</x:v>
      </x:c>
      <x:c r="F37" s="14" t="str">
        <x:v>新冠大流行定性</x:v>
      </x:c>
      <x:c r="G37" s="14" t="str">
        <x:v>年；单年为标志点，不代表全年持续</x:v>
      </x:c>
      <x:c r="H37" s="14" t="str">
        <x:v>史实事件；非数值实测序列</x:v>
      </x:c>
      <x:c r="I37" s="14" t="str">
        <x:v>WHO于2020年3月11日将COVID-19定性为大流行；不是疫情起点或终点。</x:v>
      </x:c>
      <x:c r="J37" s="14" t="str">
        <x:v>公共卫生、劳动方式与供应链冲击。</x:v>
      </x:c>
      <x:c r="K37" s="14" t="str">
        <x:v>世界卫生组织：2020-03-11总干事讲话</x:v>
      </x:c>
      <x:c r="L37" s="14" t="str">
        <x:v>https://www.who.int/news-room/speeches/item/who-director-general-s-opening-remarks-at-the-media-briefing-on-covid-19---11-march-2020</x:v>
      </x:c>
    </x:row>
    <x:row r="38" ht="52" customHeight="1">
      <x:c r="A38" s="13" t="str">
        <x:v>S37</x:v>
      </x:c>
      <x:c r="B38" s="14" t="str">
        <x:v>战争与革命</x:v>
      </x:c>
      <x:c r="C38" s="13" t="n">
        <x:v>2022</x:v>
      </x:c>
      <x:c r="D38" s="13" t="n">
        <x:v>2022</x:v>
      </x:c>
      <x:c r="E38" s="14" t="str">
        <x:v>乌克兰/俄罗斯</x:v>
      </x:c>
      <x:c r="F38" s="14" t="str">
        <x:v>俄全面入侵乌克兰</x:v>
      </x:c>
      <x:c r="G38" s="14" t="str">
        <x:v>年；单年为标志点，不代表全年持续</x:v>
      </x:c>
      <x:c r="H38" s="14" t="str">
        <x:v>史实事件；非数值实测序列</x:v>
      </x:c>
      <x:c r="I38" s="14" t="str">
        <x:v>2022年2月24日全面入侵起点；不是冲突最初起源或战争结束年。</x:v>
      </x:c>
      <x:c r="J38" s="14" t="str">
        <x:v>能源粮食供给、人口流离失所与安全支出。</x:v>
      </x:c>
      <x:c r="K38" s="14" t="str">
        <x:v>联合国秘书长：2022-02-24声明</x:v>
      </x:c>
      <x:c r="L38" s="14" t="str">
        <x:v>https://ukraine.un.org/en/173250-statement-secretary-general-%E2%80%93-ukraine</x:v>
      </x:c>
    </x:row>
    <x:row r="39" ht="52" customHeight="1">
      <x:c r="A39" s="13" t="str">
        <x:v>S38</x:v>
      </x:c>
      <x:c r="B39" s="14" t="str">
        <x:v>劳动与抗争</x:v>
      </x:c>
      <x:c r="C39" s="13" t="n">
        <x:v>2023</x:v>
      </x:c>
      <x:c r="D39" s="13" t="n">
        <x:v>2023</x:v>
      </x:c>
      <x:c r="E39" s="14" t="str">
        <x:v>美国</x:v>
      </x:c>
      <x:c r="F39" s="14" t="str">
        <x:v>编剧罢工与AI条款</x:v>
      </x:c>
      <x:c r="G39" s="14" t="str">
        <x:v>年；单年为标志点，不代表全年持续</x:v>
      </x:c>
      <x:c r="H39" s="14" t="str">
        <x:v>史实事件；非数值实测序列</x:v>
      </x:c>
      <x:c r="I39" s="14" t="str">
        <x:v>2023年WGA罢工后达成协议，包含AI使用相关条款；并非全面禁止AI。</x:v>
      </x:c>
      <x:c r="J39" s="14" t="str">
        <x:v>生成式AI、内容劳动报酬与集体谈判。</x:v>
      </x:c>
      <x:c r="K39" s="14" t="str">
        <x:v>美国编剧工会WGA：2023协议备忘录（参与方一手文件）</x:v>
      </x:c>
      <x:c r="L39" s="14" t="str">
        <x:v>https://www.wgacontract2023.org/uploadedfiles/contracts/2023_mba_moa.pdf</x:v>
      </x:c>
    </x:row>
  </x:sheetData>
  <x:pageMargins left="0.7" right="0.7" top="0.75" bottom="0.75" header="0.3" footer="0.3"/>
  <x:tableParts count="1">
    <x:tablePart xmlns:r="http://schemas.openxmlformats.org/officeDocument/2006/relationships" r:id="Reb30d6c23f814b14"/>
  </x:tableParts>
</x:worksheet>
</file>

<file path=xl/worksheets/sheet1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</x:cols>
  <x:sheetData>
    <x:row r="1" ht="42" customHeight="1">
      <x:c r="A1" s="17" t="str">
        <x:v>year</x:v>
      </x:c>
      <x:c r="B1" s="17" t="str">
        <x:v>cpi_raw</x:v>
      </x:c>
      <x:c r="C1" s="17" t="str">
        <x:v>short_rate_pct</x:v>
      </x:c>
      <x:c r="D1" s="17" t="str">
        <x:v>loans_raw</x:v>
      </x:c>
      <x:c r="E1" s="17" t="str">
        <x:v>nominal_gdp_raw</x:v>
      </x:c>
      <x:c r="F1" s="17" t="str">
        <x:v>inflation_pct</x:v>
      </x:c>
      <x:c r="G1" s="17" t="str">
        <x:v>credit_gdp_pct</x:v>
      </x:c>
      <x:c r="H1" s="17" t="str">
        <x:v>real_short_proxy_pct</x:v>
      </x:c>
    </x:row>
    <x:row r="2" ht="24" customHeight="1">
      <x:c r="A2" s="4" t="n">
        <x:f>'JST英美原始'!A153</x:f>
        <x:v>1870</x:v>
      </x:c>
      <x:c r="B2" s="18" t="n">
        <x:f>IF(ISNUMBER('JST英美原始'!H153),'JST英美原始'!H153,"")</x:f>
        <x:v>10.5768321067</x:v>
      </x:c>
      <x:c r="C2" s="18" t="n">
        <x:f>IF(ISNUMBER('JST英美原始'!I153),'JST英美原始'!I153,"")</x:f>
        <x:v>5.72</x:v>
      </x:c>
      <x:c r="D2" s="18" t="str">
        <x:f>IF(ISNUMBER('JST英美原始'!K153),'JST英美原始'!K153,"")</x:f>
      </x:c>
      <x:c r="E2" s="18" t="n">
        <x:f>IF(ISNUMBER('JST英美原始'!G153),'JST英美原始'!G153,"")</x:f>
        <x:v>7.812</x:v>
      </x:c>
      <x:c r="F2" s="18" t="str">
        <x:f>""</x:f>
      </x:c>
      <x:c r="G2" s="18" t="str">
        <x:f>IF(AND(ISNUMBER(D2),ISNUMBER(E2)),D2/E2*100,"")</x:f>
      </x:c>
      <x:c r="H2" s="18" t="str">
        <x:f>""</x:f>
      </x:c>
    </x:row>
    <x:row r="3" ht="24" customHeight="1">
      <x:c r="A3" s="4" t="n">
        <x:f>'JST英美原始'!A154</x:f>
        <x:v>1871</x:v>
      </x:c>
      <x:c r="B3" s="18" t="n">
        <x:f>IF(ISNUMBER('JST英美原始'!H154),'JST英美原始'!H154,"")</x:f>
        <x:v>9.9031279027</x:v>
      </x:c>
      <x:c r="C3" s="18" t="n">
        <x:f>IF(ISNUMBER('JST英美原始'!I154),'JST英美原始'!I154,"")</x:f>
        <x:v>5.56</x:v>
      </x:c>
      <x:c r="D3" s="18" t="str">
        <x:f>IF(ISNUMBER('JST英美原始'!K154),'JST英美原始'!K154,"")</x:f>
      </x:c>
      <x:c r="E3" s="18" t="n">
        <x:f>IF(ISNUMBER('JST英美原始'!G154),'JST英美原始'!G154,"")</x:f>
        <x:v>7.665</x:v>
      </x:c>
      <x:c r="F3" s="18" t="n">
        <x:f>IF(AND(ISNUMBER(B3),ISNUMBER(B2)),(B3/B2-1)*100,"")</x:f>
        <x:v>-6.369621803613912</x:v>
      </x:c>
      <x:c r="G3" s="18" t="str">
        <x:f>IF(AND(ISNUMBER(D3),ISNUMBER(E3)),D3/E3*100,"")</x:f>
      </x:c>
      <x:c r="H3" s="18" t="n">
        <x:f>IF(AND(ISNUMBER(C3),ISNUMBER(F3)),((1+C3/100)/(1+F3/100)-1)*100,"")</x:f>
        <x:v>12.741187244370632</x:v>
      </x:c>
    </x:row>
    <x:row r="4" ht="24" customHeight="1">
      <x:c r="A4" s="4" t="n">
        <x:f>'JST英美原始'!A155</x:f>
        <x:v>1872</x:v>
      </x:c>
      <x:c r="B4" s="18" t="n">
        <x:f>IF(ISNUMBER('JST英美原始'!H155),'JST英美原始'!H155,"")</x:f>
        <x:v>9.9031279027</x:v>
      </x:c>
      <x:c r="C4" s="18" t="n">
        <x:f>IF(ISNUMBER('JST英美原始'!I155),'JST英美原始'!I155,"")</x:f>
        <x:v>8.38</x:v>
      </x:c>
      <x:c r="D4" s="18" t="str">
        <x:f>IF(ISNUMBER('JST英美原始'!K155),'JST英美原始'!K155,"")</x:f>
      </x:c>
      <x:c r="E4" s="18" t="n">
        <x:f>IF(ISNUMBER('JST英美原始'!G155),'JST英美原始'!G155,"")</x:f>
        <x:v>8.309</x:v>
      </x:c>
      <x:c r="F4" s="18" t="n">
        <x:f>IF(AND(ISNUMBER(B4),ISNUMBER(B3)),(B4/B3-1)*100,"")</x:f>
        <x:v>0</x:v>
      </x:c>
      <x:c r="G4" s="18" t="str">
        <x:f>IF(AND(ISNUMBER(D4),ISNUMBER(E4)),D4/E4*100,"")</x:f>
      </x:c>
      <x:c r="H4" s="18" t="n">
        <x:f>IF(AND(ISNUMBER(C4),ISNUMBER(F4)),((1+C4/100)/(1+F4/100)-1)*100,"")</x:f>
        <x:v>8.38000000000001</x:v>
      </x:c>
    </x:row>
    <x:row r="5" ht="24" customHeight="1">
      <x:c r="A5" s="4" t="n">
        <x:f>'JST英美原始'!A156</x:f>
        <x:v>1873</x:v>
      </x:c>
      <x:c r="B5" s="18" t="n">
        <x:f>IF(ISNUMBER('JST英美原始'!H156),'JST英美原始'!H156,"")</x:f>
        <x:v>9.7006927453</x:v>
      </x:c>
      <x:c r="C5" s="18" t="n">
        <x:f>IF(ISNUMBER('JST英美原始'!I156),'JST英美原始'!I156,"")</x:f>
        <x:v>14.24</x:v>
      </x:c>
      <x:c r="D5" s="18" t="str">
        <x:f>IF(ISNUMBER('JST英美原始'!K156),'JST英美原始'!K156,"")</x:f>
      </x:c>
      <x:c r="E5" s="18" t="n">
        <x:f>IF(ISNUMBER('JST英美原始'!G156),'JST英美原始'!G156,"")</x:f>
        <x:v>8.837</x:v>
      </x:c>
      <x:c r="F5" s="18" t="n">
        <x:f>IF(AND(ISNUMBER(B5),ISNUMBER(B4)),(B5/B4-1)*100,"")</x:f>
        <x:v>-2.044153719804098</x:v>
      </x:c>
      <x:c r="G5" s="18" t="str">
        <x:f>IF(AND(ISNUMBER(D5),ISNUMBER(E5)),D5/E5*100,"")</x:f>
      </x:c>
      <x:c r="H5" s="18" t="n">
        <x:f>IF(AND(ISNUMBER(C5),ISNUMBER(F5)),((1+C5/100)/(1+F5/100)-1)*100,"")</x:f>
        <x:v>16.623973288153127</x:v>
      </x:c>
    </x:row>
    <x:row r="6" ht="24" customHeight="1">
      <x:c r="A6" s="4" t="n">
        <x:f>'JST英美原始'!A157</x:f>
        <x:v>1874</x:v>
      </x:c>
      <x:c r="B6" s="18" t="n">
        <x:f>IF(ISNUMBER('JST英美原始'!H157),'JST英美原始'!H157,"")</x:f>
        <x:v>9.2294236987</x:v>
      </x:c>
      <x:c r="C6" s="18" t="n">
        <x:f>IF(ISNUMBER('JST英美原始'!I157),'JST英美原始'!I157,"")</x:f>
        <x:v>3.43</x:v>
      </x:c>
      <x:c r="D6" s="18" t="str">
        <x:f>IF(ISNUMBER('JST英美原始'!K157),'JST英美原始'!K157,"")</x:f>
      </x:c>
      <x:c r="E6" s="18" t="n">
        <x:f>IF(ISNUMBER('JST英美原始'!G157),'JST英美原始'!G157,"")</x:f>
        <x:v>8.563</x:v>
      </x:c>
      <x:c r="F6" s="18" t="n">
        <x:f>IF(AND(ISNUMBER(B6),ISNUMBER(B5)),(B6/B5-1)*100,"")</x:f>
        <x:v>-4.8580968284799075</x:v>
      </x:c>
      <x:c r="G6" s="18" t="str">
        <x:f>IF(AND(ISNUMBER(D6),ISNUMBER(E6)),D6/E6*100,"")</x:f>
      </x:c>
      <x:c r="H6" s="18" t="n">
        <x:f>IF(AND(ISNUMBER(C6),ISNUMBER(F6)),((1+C6/100)/(1+F6/100)-1)*100,"")</x:f>
        <x:v>8.711300228605134</x:v>
      </x:c>
    </x:row>
    <x:row r="7" ht="24" customHeight="1">
      <x:c r="A7" s="4" t="n">
        <x:f>'JST英美原始'!A158</x:f>
        <x:v>1875</x:v>
      </x:c>
      <x:c r="B7" s="18" t="n">
        <x:f>IF(ISNUMBER('JST英美原始'!H158),'JST英美原始'!H158,"")</x:f>
        <x:v>8.8925715967</x:v>
      </x:c>
      <x:c r="C7" s="18" t="n">
        <x:f>IF(ISNUMBER('JST英美原始'!I158),'JST英美原始'!I158,"")</x:f>
        <x:v>3.11</x:v>
      </x:c>
      <x:c r="D7" s="18" t="str">
        <x:f>IF(ISNUMBER('JST英美原始'!K158),'JST英美原始'!K158,"")</x:f>
      </x:c>
      <x:c r="E7" s="18" t="n">
        <x:f>IF(ISNUMBER('JST英美原始'!G158),'JST英美原始'!G158,"")</x:f>
        <x:v>8.239</x:v>
      </x:c>
      <x:c r="F7" s="18" t="n">
        <x:f>IF(AND(ISNUMBER(B7),ISNUMBER(B6)),(B7/B6-1)*100,"")</x:f>
        <x:v>-3.649763116276117</x:v>
      </x:c>
      <x:c r="G7" s="18" t="str">
        <x:f>IF(AND(ISNUMBER(D7),ISNUMBER(E7)),D7/E7*100,"")</x:f>
      </x:c>
      <x:c r="H7" s="18" t="n">
        <x:f>IF(AND(ISNUMBER(C7),ISNUMBER(F7)),((1+C7/100)/(1+F7/100)-1)*100,"")</x:f>
        <x:v>7.015824075693589</x:v>
      </x:c>
    </x:row>
    <x:row r="8" ht="24" customHeight="1">
      <x:c r="A8" s="4" t="n">
        <x:f>'JST英美原始'!A159</x:f>
        <x:v>1876</x:v>
      </x:c>
      <x:c r="B8" s="18" t="n">
        <x:f>IF(ISNUMBER('JST英美原始'!H159),'JST英美原始'!H159,"")</x:f>
        <x:v>8.6901364392</x:v>
      </x:c>
      <x:c r="C8" s="18" t="n">
        <x:f>IF(ISNUMBER('JST英美原始'!I159),'JST英美原始'!I159,"")</x:f>
        <x:v>3.35</x:v>
      </x:c>
      <x:c r="D8" s="18" t="str">
        <x:f>IF(ISNUMBER('JST英美原始'!K159),'JST英美原始'!K159,"")</x:f>
      </x:c>
      <x:c r="E8" s="18" t="n">
        <x:f>IF(ISNUMBER('JST英美原始'!G159),'JST英美原始'!G159,"")</x:f>
        <x:v>8.388</x:v>
      </x:c>
      <x:c r="F8" s="18" t="n">
        <x:f>IF(AND(ISNUMBER(B8),ISNUMBER(B7)),(B8/B7-1)*100,"")</x:f>
        <x:v>-2.2764523771180323</x:v>
      </x:c>
      <x:c r="G8" s="18" t="str">
        <x:f>IF(AND(ISNUMBER(D8),ISNUMBER(E8)),D8/E8*100,"")</x:f>
      </x:c>
      <x:c r="H8" s="18" t="n">
        <x:f>IF(AND(ISNUMBER(C8),ISNUMBER(F8)),((1+C8/100)/(1+F8/100)-1)*100,"")</x:f>
        <x:v>5.757519568191172</x:v>
      </x:c>
    </x:row>
    <x:row r="9" ht="24" customHeight="1">
      <x:c r="A9" s="4" t="n">
        <x:f>'JST英美原始'!A160</x:f>
        <x:v>1877</x:v>
      </x:c>
      <x:c r="B9" s="18" t="n">
        <x:f>IF(ISNUMBER('JST英美原始'!H160),'JST英美原始'!H160,"")</x:f>
        <x:v>8.4885110224</x:v>
      </x:c>
      <x:c r="C9" s="18" t="n">
        <x:f>IF(ISNUMBER('JST英美原始'!I160),'JST英美原始'!I160,"")</x:f>
        <x:v>3.87</x:v>
      </x:c>
      <x:c r="D9" s="18" t="str">
        <x:f>IF(ISNUMBER('JST英美原始'!K160),'JST英美原始'!K160,"")</x:f>
      </x:c>
      <x:c r="E9" s="18" t="n">
        <x:f>IF(ISNUMBER('JST英美原始'!G160),'JST英美原始'!G160,"")</x:f>
        <x:v>8.604</x:v>
      </x:c>
      <x:c r="F9" s="18" t="n">
        <x:f>IF(AND(ISNUMBER(B9),ISNUMBER(B8)),(B9/B8-1)*100,"")</x:f>
        <x:v>-2.3201639952451725</x:v>
      </x:c>
      <x:c r="G9" s="18" t="str">
        <x:f>IF(AND(ISNUMBER(D9),ISNUMBER(E9)),D9/E9*100,"")</x:f>
      </x:c>
      <x:c r="H9" s="18" t="n">
        <x:f>IF(AND(ISNUMBER(C9),ISNUMBER(F9)),((1+C9/100)/(1+F9/100)-1)*100,"")</x:f>
        <x:v>6.337197366858649</x:v>
      </x:c>
    </x:row>
    <x:row r="10" ht="24" customHeight="1">
      <x:c r="A10" s="4" t="n">
        <x:f>'JST英美原始'!A161</x:f>
        <x:v>1878</x:v>
      </x:c>
      <x:c r="B10" s="18" t="n">
        <x:f>IF(ISNUMBER('JST英美原始'!H161),'JST英美原始'!H161,"")</x:f>
        <x:v>8.0836407075</x:v>
      </x:c>
      <x:c r="C10" s="18" t="n">
        <x:f>IF(ISNUMBER('JST英美原始'!I161),'JST英美原始'!I161,"")</x:f>
        <x:v>4.22</x:v>
      </x:c>
      <x:c r="D10" s="18" t="str">
        <x:f>IF(ISNUMBER('JST英美原始'!K161),'JST英美原始'!K161,"")</x:f>
      </x:c>
      <x:c r="E10" s="18" t="n">
        <x:f>IF(ISNUMBER('JST英美原始'!G161),'JST英美原始'!G161,"")</x:f>
        <x:v>8.46</x:v>
      </x:c>
      <x:c r="F10" s="18" t="n">
        <x:f>IF(AND(ISNUMBER(B10),ISNUMBER(B9)),(B10/B9-1)*100,"")</x:f>
        <x:v>-4.769627015051325</x:v>
      </x:c>
      <x:c r="G10" s="18" t="str">
        <x:f>IF(AND(ISNUMBER(D10),ISNUMBER(E10)),D10/E10*100,"")</x:f>
      </x:c>
      <x:c r="H10" s="18" t="n">
        <x:f>IF(AND(ISNUMBER(C10),ISNUMBER(F10)),((1+C10/100)/(1+F10/100)-1)*100,"")</x:f>
        <x:v>9.439873785301822</x:v>
      </x:c>
    </x:row>
    <x:row r="11" ht="24" customHeight="1">
      <x:c r="A11" s="4" t="n">
        <x:f>'JST英美原始'!A162</x:f>
        <x:v>1879</x:v>
      </x:c>
      <x:c r="B11" s="18" t="n">
        <x:f>IF(ISNUMBER('JST英美原始'!H162),'JST英美原始'!H162,"")</x:f>
        <x:v>8.0836407075</x:v>
      </x:c>
      <x:c r="C11" s="18" t="n">
        <x:f>IF(ISNUMBER('JST英美原始'!I162),'JST英美原始'!I162,"")</x:f>
        <x:v>5.44</x:v>
      </x:c>
      <x:c r="D11" s="18" t="str">
        <x:f>IF(ISNUMBER('JST英美原始'!K162),'JST英美原始'!K162,"")</x:f>
      </x:c>
      <x:c r="E11" s="18" t="n">
        <x:f>IF(ISNUMBER('JST英美原始'!G162),'JST英美原始'!G162,"")</x:f>
        <x:v>9.449</x:v>
      </x:c>
      <x:c r="F11" s="18" t="n">
        <x:f>IF(AND(ISNUMBER(B11),ISNUMBER(B10)),(B11/B10-1)*100,"")</x:f>
        <x:v>0</x:v>
      </x:c>
      <x:c r="G11" s="18" t="str">
        <x:f>IF(AND(ISNUMBER(D11),ISNUMBER(E11)),D11/E11*100,"")</x:f>
      </x:c>
      <x:c r="H11" s="18" t="n">
        <x:f>IF(AND(ISNUMBER(C11),ISNUMBER(F11)),((1+C11/100)/(1+F11/100)-1)*100,"")</x:f>
        <x:v>5.44</x:v>
      </x:c>
    </x:row>
    <x:row r="12" ht="24" customHeight="1">
      <x:c r="A12" s="4" t="n">
        <x:f>'JST英美原始'!A163</x:f>
        <x:v>1880</x:v>
      </x:c>
      <x:c r="B12" s="18" t="n">
        <x:f>IF(ISNUMBER('JST英美原始'!H163),'JST英美原始'!H163,"")</x:f>
        <x:v>8.286075865</x:v>
      </x:c>
      <x:c r="C12" s="18" t="n">
        <x:f>IF(ISNUMBER('JST英美原始'!I163),'JST英美原始'!I163,"")</x:f>
        <x:v>4.86</x:v>
      </x:c>
      <x:c r="D12" s="18" t="n">
        <x:f>IF(ISNUMBER('JST英美原始'!K163),'JST英美原始'!K163,"")</x:f>
        <x:v>1.9775</x:v>
      </x:c>
      <x:c r="E12" s="18" t="n">
        <x:f>IF(ISNUMBER('JST英美原始'!G163),'JST英美原始'!G163,"")</x:f>
        <x:v>10.462</x:v>
      </x:c>
      <x:c r="F12" s="18" t="n">
        <x:f>IF(AND(ISNUMBER(B12),ISNUMBER(B11)),(B12/B11-1)*100,"")</x:f>
        <x:v>2.504257237857943</x:v>
      </x:c>
      <x:c r="G12" s="18" t="n">
        <x:f>IF(AND(ISNUMBER(D12),ISNUMBER(E12)),D12/E12*100,"")</x:f>
        <x:v>18.90173962913401</x:v>
      </x:c>
      <x:c r="H12" s="18" t="n">
        <x:f>IF(AND(ISNUMBER(C12),ISNUMBER(F12)),((1+C12/100)/(1+F12/100)-1)*100,"")</x:f>
        <x:v>2.2981901685074746</x:v>
      </x:c>
    </x:row>
    <x:row r="13" ht="24" customHeight="1">
      <x:c r="A13" s="4" t="n">
        <x:f>'JST英美原始'!A164</x:f>
        <x:v>1881</x:v>
      </x:c>
      <x:c r="B13" s="18" t="n">
        <x:f>IF(ISNUMBER('JST英美原始'!H164),'JST英美原始'!H164,"")</x:f>
        <x:v>8.286075865</x:v>
      </x:c>
      <x:c r="C13" s="18" t="n">
        <x:f>IF(ISNUMBER('JST英美原始'!I164),'JST英美原始'!I164,"")</x:f>
        <x:v>5.76</x:v>
      </x:c>
      <x:c r="D13" s="18" t="n">
        <x:f>IF(ISNUMBER('JST英美原始'!K164),'JST英美原始'!K164,"")</x:f>
        <x:v>2.2091</x:v>
      </x:c>
      <x:c r="E13" s="18" t="n">
        <x:f>IF(ISNUMBER('JST英美原始'!G164),'JST英美原始'!G164,"")</x:f>
        <x:v>11.74</x:v>
      </x:c>
      <x:c r="F13" s="18" t="n">
        <x:f>IF(AND(ISNUMBER(B13),ISNUMBER(B12)),(B13/B12-1)*100,"")</x:f>
        <x:v>0</x:v>
      </x:c>
      <x:c r="G13" s="18" t="n">
        <x:f>IF(AND(ISNUMBER(D13),ISNUMBER(E13)),D13/E13*100,"")</x:f>
        <x:v>18.816865417376487</x:v>
      </x:c>
      <x:c r="H13" s="18" t="n">
        <x:f>IF(AND(ISNUMBER(C13),ISNUMBER(F13)),((1+C13/100)/(1+F13/100)-1)*100,"")</x:f>
        <x:v>5.76000000000001</x:v>
      </x:c>
    </x:row>
    <x:row r="14" ht="24" customHeight="1">
      <x:c r="A14" s="4" t="n">
        <x:f>'JST英美原始'!A165</x:f>
        <x:v>1882</x:v>
      </x:c>
      <x:c r="B14" s="18" t="n">
        <x:f>IF(ISNUMBER('JST英美原始'!H165),'JST英美原始'!H165,"")</x:f>
        <x:v>8.286075865</x:v>
      </x:c>
      <x:c r="C14" s="18" t="n">
        <x:f>IF(ISNUMBER('JST英美原始'!I165),'JST英美原始'!I165,"")</x:f>
        <x:v>4.78</x:v>
      </x:c>
      <x:c r="D14" s="18" t="n">
        <x:f>IF(ISNUMBER('JST英美原始'!K165),'JST英美原始'!K165,"")</x:f>
        <x:v>2.3575</x:v>
      </x:c>
      <x:c r="E14" s="18" t="n">
        <x:f>IF(ISNUMBER('JST英美原始'!G165),'JST英美原始'!G165,"")</x:f>
        <x:v>12.331</x:v>
      </x:c>
      <x:c r="F14" s="18" t="n">
        <x:f>IF(AND(ISNUMBER(B14),ISNUMBER(B13)),(B14/B13-1)*100,"")</x:f>
        <x:v>0</x:v>
      </x:c>
      <x:c r="G14" s="18" t="n">
        <x:f>IF(AND(ISNUMBER(D14),ISNUMBER(E14)),D14/E14*100,"")</x:f>
        <x:v>19.118481874949314</x:v>
      </x:c>
      <x:c r="H14" s="18" t="n">
        <x:f>IF(AND(ISNUMBER(C14),ISNUMBER(F14)),((1+C14/100)/(1+F14/100)-1)*100,"")</x:f>
        <x:v>4.7800000000000065</x:v>
      </x:c>
    </x:row>
    <x:row r="15" ht="24" customHeight="1">
      <x:c r="A15" s="4" t="n">
        <x:f>'JST英美原始'!A166</x:f>
        <x:v>1883</x:v>
      </x:c>
      <x:c r="B15" s="18" t="n">
        <x:f>IF(ISNUMBER('JST英美原始'!H166),'JST英美原始'!H166,"")</x:f>
        <x:v>8.1516589204</x:v>
      </x:c>
      <x:c r="C15" s="18" t="n">
        <x:f>IF(ISNUMBER('JST英美原始'!I166),'JST英美原始'!I166,"")</x:f>
        <x:v>3.71</x:v>
      </x:c>
      <x:c r="D15" s="18" t="n">
        <x:f>IF(ISNUMBER('JST英美原始'!K166),'JST英美原始'!K166,"")</x:f>
        <x:v>2.5617</x:v>
      </x:c>
      <x:c r="E15" s="18" t="n">
        <x:f>IF(ISNUMBER('JST英美原始'!G166),'JST英美原始'!G166,"")</x:f>
        <x:v>12.435</x:v>
      </x:c>
      <x:c r="F15" s="18" t="n">
        <x:f>IF(AND(ISNUMBER(B15),ISNUMBER(B14)),(B15/B14-1)*100,"")</x:f>
        <x:v>-1.622202678203477</x:v>
      </x:c>
      <x:c r="G15" s="18" t="n">
        <x:f>IF(AND(ISNUMBER(D15),ISNUMBER(E15)),D15/E15*100,"")</x:f>
        <x:v>20.600723763570567</x:v>
      </x:c>
      <x:c r="H15" s="18" t="n">
        <x:f>IF(AND(ISNUMBER(C15),ISNUMBER(F15)),((1+C15/100)/(1+F15/100)-1)*100,"")</x:f>
        <x:v>5.4201281420864555</x:v>
      </x:c>
    </x:row>
    <x:row r="16" ht="24" customHeight="1">
      <x:c r="A16" s="4" t="n">
        <x:f>'JST英美原始'!A167</x:f>
        <x:v>1884</x:v>
      </x:c>
      <x:c r="B16" s="18" t="n">
        <x:f>IF(ISNUMBER('JST英美原始'!H167),'JST英美原始'!H167,"")</x:f>
        <x:v>7.949223763</x:v>
      </x:c>
      <x:c r="C16" s="18" t="n">
        <x:f>IF(ISNUMBER('JST英美原始'!I167),'JST英美原始'!I167,"")</x:f>
        <x:v>3.03</x:v>
      </x:c>
      <x:c r="D16" s="18" t="n">
        <x:f>IF(ISNUMBER('JST英美原始'!K167),'JST英美原始'!K167,"")</x:f>
        <x:v>2.6188</x:v>
      </x:c>
      <x:c r="E16" s="18" t="n">
        <x:f>IF(ISNUMBER('JST英美原始'!G167),'JST英美原始'!G167,"")</x:f>
        <x:v>11.896</x:v>
      </x:c>
      <x:c r="F16" s="18" t="n">
        <x:f>IF(AND(ISNUMBER(B16),ISNUMBER(B15)),(B16/B15-1)*100,"")</x:f>
        <x:v>-2.4833614774214086</x:v>
      </x:c>
      <x:c r="G16" s="18" t="n">
        <x:f>IF(AND(ISNUMBER(D16),ISNUMBER(E16)),D16/E16*100,"")</x:f>
        <x:v>22.01412239408204</x:v>
      </x:c>
      <x:c r="H16" s="18" t="n">
        <x:f>IF(AND(ISNUMBER(C16),ISNUMBER(F16)),((1+C16/100)/(1+F16/100)-1)*100,"")</x:f>
        <x:v>5.653764896894864</x:v>
      </x:c>
    </x:row>
    <x:row r="17" ht="24" customHeight="1">
      <x:c r="A17" s="4" t="n">
        <x:f>'JST英美原始'!A168</x:f>
        <x:v>1885</x:v>
      </x:c>
      <x:c r="B17" s="18" t="n">
        <x:f>IF(ISNUMBER('JST英美原始'!H168),'JST英美原始'!H168,"")</x:f>
        <x:v>7.8148068184</x:v>
      </x:c>
      <x:c r="C17" s="18" t="n">
        <x:f>IF(ISNUMBER('JST英美原始'!I168),'JST英美原始'!I168,"")</x:f>
        <x:v>1.66</x:v>
      </x:c>
      <x:c r="D17" s="18" t="n">
        <x:f>IF(ISNUMBER('JST英美原始'!K168),'JST英美原始'!K168,"")</x:f>
        <x:v>2.6622</x:v>
      </x:c>
      <x:c r="E17" s="18" t="n">
        <x:f>IF(ISNUMBER('JST英美原始'!G168),'JST英美原始'!G168,"")</x:f>
        <x:v>11.705</x:v>
      </x:c>
      <x:c r="F17" s="18" t="n">
        <x:f>IF(AND(ISNUMBER(B17),ISNUMBER(B16)),(B17/B16-1)*100,"")</x:f>
        <x:v>-1.6909442809453834</x:v>
      </x:c>
      <x:c r="G17" s="18" t="n">
        <x:f>IF(AND(ISNUMBER(D17),ISNUMBER(E17)),D17/E17*100,"")</x:f>
        <x:v>22.744126441691584</x:v>
      </x:c>
      <x:c r="H17" s="18" t="n">
        <x:f>IF(AND(ISNUMBER(C17),ISNUMBER(F17)),((1+C17/100)/(1+F17/100)-1)*100,"")</x:f>
        <x:v>3.4085814947929505</x:v>
      </x:c>
    </x:row>
    <x:row r="18" ht="24" customHeight="1">
      <x:c r="A18" s="4" t="n">
        <x:f>'JST英美原始'!A169</x:f>
        <x:v>1886</x:v>
      </x:c>
      <x:c r="B18" s="18" t="n">
        <x:f>IF(ISNUMBER('JST英美原始'!H169),'JST英美原始'!H169,"")</x:f>
        <x:v>7.6123716609</x:v>
      </x:c>
      <x:c r="C18" s="18" t="n">
        <x:f>IF(ISNUMBER('JST英美原始'!I169),'JST英美原始'!I169,"")</x:f>
        <x:v>4.03</x:v>
      </x:c>
      <x:c r="D18" s="18" t="n">
        <x:f>IF(ISNUMBER('JST英美原始'!K169),'JST英美原始'!K169,"")</x:f>
        <x:v>2.8522</x:v>
      </x:c>
      <x:c r="E18" s="18" t="n">
        <x:f>IF(ISNUMBER('JST英美原始'!G169),'JST英美原始'!G169,"")</x:f>
        <x:v>12.297</x:v>
      </x:c>
      <x:c r="F18" s="18" t="n">
        <x:f>IF(AND(ISNUMBER(B18),ISNUMBER(B17)),(B18/B17-1)*100,"")</x:f>
        <x:v>-2.5904051399372463</x:v>
      </x:c>
      <x:c r="G18" s="18" t="n">
        <x:f>IF(AND(ISNUMBER(D18),ISNUMBER(E18)),D18/E18*100,"")</x:f>
        <x:v>23.19427502642921</x:v>
      </x:c>
      <x:c r="H18" s="18" t="n">
        <x:f>IF(AND(ISNUMBER(C18),ISNUMBER(F18)),((1+C18/100)/(1+F18/100)-1)*100,"")</x:f>
        <x:v>6.796461015414379</x:v>
      </x:c>
    </x:row>
    <x:row r="19" ht="24" customHeight="1">
      <x:c r="A19" s="4" t="n">
        <x:f>'JST英美原始'!A170</x:f>
        <x:v>1887</x:v>
      </x:c>
      <x:c r="B19" s="18" t="n">
        <x:f>IF(ISNUMBER('JST英美原始'!H170),'JST英美原始'!H170,"")</x:f>
        <x:v>7.6795801332</x:v>
      </x:c>
      <x:c r="C19" s="18" t="n">
        <x:f>IF(ISNUMBER('JST英美原始'!I170),'JST英美原始'!I170,"")</x:f>
        <x:v>5.01</x:v>
      </x:c>
      <x:c r="D19" s="18" t="n">
        <x:f>IF(ISNUMBER('JST英美原始'!K170),'JST英美原始'!K170,"")</x:f>
        <x:v>3.4007</x:v>
      </x:c>
      <x:c r="E19" s="18" t="n">
        <x:f>IF(ISNUMBER('JST英美原始'!G170),'JST英美原始'!G170,"")</x:f>
        <x:v>13.273</x:v>
      </x:c>
      <x:c r="F19" s="18" t="n">
        <x:f>IF(AND(ISNUMBER(B19),ISNUMBER(B18)),(B19/B18-1)*100,"")</x:f>
        <x:v>0.8828847998214151</x:v>
      </x:c>
      <x:c r="G19" s="18" t="n">
        <x:f>IF(AND(ISNUMBER(D19),ISNUMBER(E19)),D19/E19*100,"")</x:f>
        <x:v>25.62118586604385</x:v>
      </x:c>
      <x:c r="H19" s="18" t="n">
        <x:f>IF(AND(ISNUMBER(C19),ISNUMBER(F19)),((1+C19/100)/(1+F19/100)-1)*100,"")</x:f>
        <x:v>4.09099641467221</x:v>
      </x:c>
    </x:row>
    <x:row r="20" ht="24" customHeight="1">
      <x:c r="A20" s="4" t="n">
        <x:f>'JST英美原始'!A171</x:f>
        <x:v>1888</x:v>
      </x:c>
      <x:c r="B20" s="18" t="n">
        <x:f>IF(ISNUMBER('JST英美原始'!H171),'JST英美原始'!H171,"")</x:f>
        <x:v>7.6795801332</x:v>
      </x:c>
      <x:c r="C20" s="18" t="n">
        <x:f>IF(ISNUMBER('JST英美原始'!I171),'JST英美原始'!I171,"")</x:f>
        <x:v>2.51</x:v>
      </x:c>
      <x:c r="D20" s="18" t="n">
        <x:f>IF(ISNUMBER('JST英美原始'!K171),'JST英美原始'!K171,"")</x:f>
        <x:v>3.6623</x:v>
      </x:c>
      <x:c r="E20" s="18" t="n">
        <x:f>IF(ISNUMBER('JST英美原始'!G171),'JST英美原始'!G171,"")</x:f>
        <x:v>14</x:v>
      </x:c>
      <x:c r="F20" s="18" t="n">
        <x:f>IF(AND(ISNUMBER(B20),ISNUMBER(B19)),(B20/B19-1)*100,"")</x:f>
        <x:v>0</x:v>
      </x:c>
      <x:c r="G20" s="18" t="n">
        <x:f>IF(AND(ISNUMBER(D20),ISNUMBER(E20)),D20/E20*100,"")</x:f>
        <x:v>26.159285714285712</x:v>
      </x:c>
      <x:c r="H20" s="18" t="n">
        <x:f>IF(AND(ISNUMBER(C20),ISNUMBER(F20)),((1+C20/100)/(1+F20/100)-1)*100,"")</x:f>
        <x:v>2.50999999999999</x:v>
      </x:c>
    </x:row>
    <x:row r="21" ht="24" customHeight="1">
      <x:c r="A21" s="4" t="n">
        <x:f>'JST英美原始'!A172</x:f>
        <x:v>1889</x:v>
      </x:c>
      <x:c r="B21" s="18" t="n">
        <x:f>IF(ISNUMBER('JST英美原始'!H172),'JST英美原始'!H172,"")</x:f>
        <x:v>7.4779547164</x:v>
      </x:c>
      <x:c r="C21" s="18" t="n">
        <x:f>IF(ISNUMBER('JST英美原始'!I172),'JST英美原始'!I172,"")</x:f>
        <x:v>4.48</x:v>
      </x:c>
      <x:c r="D21" s="18" t="n">
        <x:f>IF(ISNUMBER('JST英美原始'!K172),'JST英美原始'!K172,"")</x:f>
        <x:v>4.045</x:v>
      </x:c>
      <x:c r="E21" s="18" t="n">
        <x:f>IF(ISNUMBER('JST英美原始'!G172),'JST英美原始'!G172,"")</x:f>
        <x:v>13.987</x:v>
      </x:c>
      <x:c r="F21" s="18" t="n">
        <x:f>IF(AND(ISNUMBER(B21),ISNUMBER(B20)),(B21/B20-1)*100,"")</x:f>
        <x:v>-2.6254744830168764</x:v>
      </x:c>
      <x:c r="G21" s="18" t="n">
        <x:f>IF(AND(ISNUMBER(D21),ISNUMBER(E21)),D21/E21*100,"")</x:f>
        <x:v>28.919711160363192</x:v>
      </x:c>
      <x:c r="H21" s="18" t="n">
        <x:f>IF(AND(ISNUMBER(C21),ISNUMBER(F21)),((1+C21/100)/(1+F21/100)-1)*100,"")</x:f>
        <x:v>7.2970568485877685</x:v>
      </x:c>
    </x:row>
    <x:row r="22" ht="24" customHeight="1">
      <x:c r="A22" s="4" t="n">
        <x:f>'JST英美原始'!A173</x:f>
        <x:v>1890</x:v>
      </x:c>
      <x:c r="B22" s="18" t="n">
        <x:f>IF(ISNUMBER('JST英美原始'!H173),'JST英美原始'!H173,"")</x:f>
        <x:v>7.3427280312</x:v>
      </x:c>
      <x:c r="C22" s="18" t="n">
        <x:f>IF(ISNUMBER('JST英美原始'!I173),'JST英美原始'!I173,"")</x:f>
        <x:v>5.84</x:v>
      </x:c>
      <x:c r="D22" s="18" t="n">
        <x:f>IF(ISNUMBER('JST英美原始'!K173),'JST英美原始'!K173,"")</x:f>
        <x:v>4.4878</x:v>
      </x:c>
      <x:c r="E22" s="18" t="n">
        <x:f>IF(ISNUMBER('JST英美原始'!G173),'JST英美原始'!G173,"")</x:f>
        <x:v>15.223</x:v>
      </x:c>
      <x:c r="F22" s="18" t="n">
        <x:f>IF(AND(ISNUMBER(B22),ISNUMBER(B21)),(B22/B21-1)*100,"")</x:f>
        <x:v>-1.808337845419583</x:v>
      </x:c>
      <x:c r="G22" s="18" t="n">
        <x:f>IF(AND(ISNUMBER(D22),ISNUMBER(E22)),D22/E22*100,"")</x:f>
        <x:v>29.48039151284241</x:v>
      </x:c>
      <x:c r="H22" s="18" t="n">
        <x:f>IF(AND(ISNUMBER(C22),ISNUMBER(F22)),((1+C22/100)/(1+F22/100)-1)*100,"")</x:f>
        <x:v>7.7891927660609594</x:v>
      </x:c>
    </x:row>
    <x:row r="23" ht="24" customHeight="1">
      <x:c r="A23" s="4" t="n">
        <x:f>'JST英美原始'!A174</x:f>
        <x:v>1891</x:v>
      </x:c>
      <x:c r="B23" s="18" t="n">
        <x:f>IF(ISNUMBER('JST英美原始'!H174),'JST英美原始'!H174,"")</x:f>
        <x:v>7.3427280312</x:v>
      </x:c>
      <x:c r="C23" s="18" t="n">
        <x:f>IF(ISNUMBER('JST英美原始'!I174),'JST英美原始'!I174,"")</x:f>
        <x:v>3.42</x:v>
      </x:c>
      <x:c r="D23" s="18" t="n">
        <x:f>IF(ISNUMBER('JST英美原始'!K174),'JST英美原始'!K174,"")</x:f>
        <x:v>4.7186</x:v>
      </x:c>
      <x:c r="E23" s="18" t="n">
        <x:f>IF(ISNUMBER('JST英美原始'!G174),'JST英美原始'!G174,"")</x:f>
        <x:v>15.558</x:v>
      </x:c>
      <x:c r="F23" s="18" t="n">
        <x:f>IF(AND(ISNUMBER(B23),ISNUMBER(B22)),(B23/B22-1)*100,"")</x:f>
        <x:v>0</x:v>
      </x:c>
      <x:c r="G23" s="18" t="n">
        <x:f>IF(AND(ISNUMBER(D23),ISNUMBER(E23)),D23/E23*100,"")</x:f>
        <x:v>30.32909114282042</x:v>
      </x:c>
      <x:c r="H23" s="18" t="n">
        <x:f>IF(AND(ISNUMBER(C23),ISNUMBER(F23)),((1+C23/100)/(1+F23/100)-1)*100,"")</x:f>
        <x:v>3.420000000000001</x:v>
      </x:c>
    </x:row>
    <x:row r="24" ht="24" customHeight="1">
      <x:c r="A24" s="4" t="n">
        <x:f>'JST英美原始'!A175</x:f>
        <x:v>1892</x:v>
      </x:c>
      <x:c r="B24" s="18" t="n">
        <x:f>IF(ISNUMBER('JST英美原始'!H175),'JST英美原始'!H175,"")</x:f>
        <x:v>7.3427280312</x:v>
      </x:c>
      <x:c r="C24" s="18" t="n">
        <x:f>IF(ISNUMBER('JST英美原始'!I175),'JST英美原始'!I175,"")</x:f>
        <x:v>3.08</x:v>
      </x:c>
      <x:c r="D24" s="18" t="n">
        <x:f>IF(ISNUMBER('JST英美原始'!K175),'JST英美原始'!K175,"")</x:f>
        <x:v>5.0517</x:v>
      </x:c>
      <x:c r="E24" s="18" t="n">
        <x:f>IF(ISNUMBER('JST英美原始'!G175),'JST英美原始'!G175,"")</x:f>
        <x:v>16.514</x:v>
      </x:c>
      <x:c r="F24" s="18" t="n">
        <x:f>IF(AND(ISNUMBER(B24),ISNUMBER(B23)),(B24/B23-1)*100,"")</x:f>
        <x:v>0</x:v>
      </x:c>
      <x:c r="G24" s="18" t="n">
        <x:f>IF(AND(ISNUMBER(D24),ISNUMBER(E24)),D24/E24*100,"")</x:f>
        <x:v>30.590408138549112</x:v>
      </x:c>
      <x:c r="H24" s="18" t="n">
        <x:f>IF(AND(ISNUMBER(C24),ISNUMBER(F24)),((1+C24/100)/(1+F24/100)-1)*100,"")</x:f>
        <x:v>3.079999999999994</x:v>
      </x:c>
    </x:row>
    <x:row r="25" ht="24" customHeight="1">
      <x:c r="A25" s="4" t="n">
        <x:f>'JST英美原始'!A176</x:f>
        <x:v>1893</x:v>
      </x:c>
      <x:c r="B25" s="18" t="n">
        <x:f>IF(ISNUMBER('JST英美原始'!H176),'JST英美原始'!H176,"")</x:f>
        <x:v>7.2755195589</x:v>
      </x:c>
      <x:c r="C25" s="18" t="n">
        <x:f>IF(ISNUMBER('JST英美原始'!I176),'JST英美原始'!I176,"")</x:f>
        <x:v>4.57</x:v>
      </x:c>
      <x:c r="D25" s="18" t="n">
        <x:f>IF(ISNUMBER('JST英美原始'!K176),'JST英美原始'!K176,"")</x:f>
        <x:v>5.1323</x:v>
      </x:c>
      <x:c r="E25" s="18" t="n">
        <x:f>IF(ISNUMBER('JST英美原始'!G176),'JST英美原始'!G176,"")</x:f>
        <x:v>15.566</x:v>
      </x:c>
      <x:c r="F25" s="18" t="n">
        <x:f>IF(AND(ISNUMBER(B25),ISNUMBER(B24)),(B25/B24-1)*100,"")</x:f>
        <x:v>-0.9153065729034848</x:v>
      </x:c>
      <x:c r="G25" s="18" t="n">
        <x:f>IF(AND(ISNUMBER(D25),ISNUMBER(E25)),D25/E25*100,"")</x:f>
        <x:v>32.971219324168054</x:v>
      </x:c>
      <x:c r="H25" s="18" t="n">
        <x:f>IF(AND(ISNUMBER(C25),ISNUMBER(F25)),((1+C25/100)/(1+F25/100)-1)*100,"")</x:f>
        <x:v>5.535977741041731</x:v>
      </x:c>
    </x:row>
    <x:row r="26" ht="24" customHeight="1">
      <x:c r="A26" s="4" t="n">
        <x:f>'JST英美原始'!A177</x:f>
        <x:v>1894</x:v>
      </x:c>
      <x:c r="B26" s="18" t="n">
        <x:f>IF(ISNUMBER('JST英美原始'!H177),'JST英美原始'!H177,"")</x:f>
        <x:v>6.9386674569</x:v>
      </x:c>
      <x:c r="C26" s="18" t="n">
        <x:f>IF(ISNUMBER('JST英美原始'!I177),'JST英美原始'!I177,"")</x:f>
        <x:v>1.07</x:v>
      </x:c>
      <x:c r="D26" s="18" t="n">
        <x:f>IF(ISNUMBER('JST英美原始'!K177),'JST英美原始'!K177,"")</x:f>
        <x:v>4.8641</x:v>
      </x:c>
      <x:c r="E26" s="18" t="n">
        <x:f>IF(ISNUMBER('JST英美原始'!G177),'JST英美原始'!G177,"")</x:f>
        <x:v>14.28</x:v>
      </x:c>
      <x:c r="F26" s="18" t="n">
        <x:f>IF(AND(ISNUMBER(B26),ISNUMBER(B25)),(B26/B25-1)*100,"")</x:f>
        <x:v>-4.6299387868174335</x:v>
      </x:c>
      <x:c r="G26" s="18" t="n">
        <x:f>IF(AND(ISNUMBER(D26),ISNUMBER(E26)),D26/E26*100,"")</x:f>
        <x:v>34.062324929971986</x:v>
      </x:c>
      <x:c r="H26" s="18" t="n">
        <x:f>IF(AND(ISNUMBER(C26),ISNUMBER(F26)),((1+C26/100)/(1+F26/100)-1)*100,"")</x:f>
        <x:v>5.9766542186402205</x:v>
      </x:c>
    </x:row>
    <x:row r="27" ht="24" customHeight="1">
      <x:c r="A27" s="4" t="n">
        <x:f>'JST英美原始'!A178</x:f>
        <x:v>1895</x:v>
      </x:c>
      <x:c r="B27" s="18" t="n">
        <x:f>IF(ISNUMBER('JST英美原始'!H178),'JST英美原始'!H178,"")</x:f>
        <x:v>6.8042505124</x:v>
      </x:c>
      <x:c r="C27" s="18" t="n">
        <x:f>IF(ISNUMBER('JST英美原始'!I178),'JST英美原始'!I178,"")</x:f>
        <x:v>1.88</x:v>
      </x:c>
      <x:c r="D27" s="18" t="n">
        <x:f>IF(ISNUMBER('JST英美原始'!K178),'JST英美原始'!K178,"")</x:f>
        <x:v>5.0618</x:v>
      </x:c>
      <x:c r="E27" s="18" t="n">
        <x:f>IF(ISNUMBER('JST英美原始'!G178),'JST英美原始'!G178,"")</x:f>
        <x:v>15.754</x:v>
      </x:c>
      <x:c r="F27" s="18" t="n">
        <x:f>IF(AND(ISNUMBER(B27),ISNUMBER(B26)),(B27/B26-1)*100,"")</x:f>
        <x:v>-1.9372155436896188</x:v>
      </x:c>
      <x:c r="G27" s="18" t="n">
        <x:f>IF(AND(ISNUMBER(D27),ISNUMBER(E27)),D27/E27*100,"")</x:f>
        <x:v>32.13025263425162</x:v>
      </x:c>
      <x:c r="H27" s="18" t="n">
        <x:f>IF(AND(ISNUMBER(C27),ISNUMBER(F27)),((1+C27/100)/(1+F27/100)-1)*100,"")</x:f>
        <x:v>3.8926240620775765</x:v>
      </x:c>
    </x:row>
    <x:row r="28" ht="24" customHeight="1">
      <x:c r="A28" s="4" t="n">
        <x:f>'JST英美原始'!A179</x:f>
        <x:v>1896</x:v>
      </x:c>
      <x:c r="B28" s="18" t="n">
        <x:f>IF(ISNUMBER('JST英美原始'!H179),'JST英美原始'!H179,"")</x:f>
        <x:v>6.8042505124</x:v>
      </x:c>
      <x:c r="C28" s="18" t="n">
        <x:f>IF(ISNUMBER('JST英美原始'!I179),'JST英美原始'!I179,"")</x:f>
        <x:v>4.28</x:v>
      </x:c>
      <x:c r="D28" s="18" t="n">
        <x:f>IF(ISNUMBER('JST英美原始'!K179),'JST英美原始'!K179,"")</x:f>
        <x:v>5.4152</x:v>
      </x:c>
      <x:c r="E28" s="18" t="n">
        <x:f>IF(ISNUMBER('JST英美原始'!G179),'JST英美原始'!G179,"")</x:f>
        <x:v>15.643</x:v>
      </x:c>
      <x:c r="F28" s="18" t="n">
        <x:f>IF(AND(ISNUMBER(B28),ISNUMBER(B27)),(B28/B27-1)*100,"")</x:f>
        <x:v>0</x:v>
      </x:c>
      <x:c r="G28" s="18" t="n">
        <x:f>IF(AND(ISNUMBER(D28),ISNUMBER(E28)),D28/E28*100,"")</x:f>
        <x:v>34.61740075433101</x:v>
      </x:c>
      <x:c r="H28" s="18" t="n">
        <x:f>IF(AND(ISNUMBER(C28),ISNUMBER(F28)),((1+C28/100)/(1+F28/100)-1)*100,"")</x:f>
        <x:v>4.279999999999995</x:v>
      </x:c>
    </x:row>
    <x:row r="29" ht="24" customHeight="1">
      <x:c r="A29" s="4" t="n">
        <x:f>'JST英美原始'!A180</x:f>
        <x:v>1897</x:v>
      </x:c>
      <x:c r="B29" s="18" t="n">
        <x:f>IF(ISNUMBER('JST英美原始'!H180),'JST英美原始'!H180,"")</x:f>
        <x:v>6.7362322995</x:v>
      </x:c>
      <x:c r="C29" s="18" t="n">
        <x:f>IF(ISNUMBER('JST英美原始'!I180),'JST英美原始'!I180,"")</x:f>
        <x:v>1.75</x:v>
      </x:c>
      <x:c r="D29" s="18" t="n">
        <x:f>IF(ISNUMBER('JST英美原始'!K180),'JST英美原始'!K180,"")</x:f>
        <x:v>5.418</x:v>
      </x:c>
      <x:c r="E29" s="18" t="n">
        <x:f>IF(ISNUMBER('JST英美原始'!G180),'JST英美原始'!G180,"")</x:f>
        <x:v>16.309</x:v>
      </x:c>
      <x:c r="F29" s="18" t="n">
        <x:f>IF(AND(ISNUMBER(B29),ISNUMBER(B28)),(B29/B28-1)*100,"")</x:f>
        <x:v>-0.9996429845733124</x:v>
      </x:c>
      <x:c r="G29" s="18" t="n">
        <x:f>IF(AND(ISNUMBER(D29),ISNUMBER(E29)),D29/E29*100,"")</x:f>
        <x:v>33.22092096388497</x:v>
      </x:c>
      <x:c r="H29" s="18" t="n">
        <x:f>IF(AND(ISNUMBER(C29),ISNUMBER(F29)),((1+C29/100)/(1+F29/100)-1)*100,"")</x:f>
        <x:v>2.777407140203403</x:v>
      </x:c>
    </x:row>
    <x:row r="30" ht="24" customHeight="1">
      <x:c r="A30" s="4" t="n">
        <x:f>'JST英美原始'!A181</x:f>
        <x:v>1898</x:v>
      </x:c>
      <x:c r="B30" s="18" t="n">
        <x:f>IF(ISNUMBER('JST英美原始'!H181),'JST英美原始'!H181,"")</x:f>
        <x:v>6.7362322995</x:v>
      </x:c>
      <x:c r="C30" s="18" t="n">
        <x:f>IF(ISNUMBER('JST英美原始'!I181),'JST英美原始'!I181,"")</x:f>
        <x:v>2.18</x:v>
      </x:c>
      <x:c r="D30" s="18" t="n">
        <x:f>IF(ISNUMBER('JST英美原始'!K181),'JST英美原始'!K181,"")</x:f>
        <x:v>5.841</x:v>
      </x:c>
      <x:c r="E30" s="18" t="n">
        <x:f>IF(ISNUMBER('JST英美原始'!G181),'JST英美原始'!G181,"")</x:f>
        <x:v>18.263</x:v>
      </x:c>
      <x:c r="F30" s="18" t="n">
        <x:f>IF(AND(ISNUMBER(B30),ISNUMBER(B29)),(B30/B29-1)*100,"")</x:f>
        <x:v>0</x:v>
      </x:c>
      <x:c r="G30" s="18" t="n">
        <x:f>IF(AND(ISNUMBER(D30),ISNUMBER(E30)),D30/E30*100,"")</x:f>
        <x:v>31.982697256748615</x:v>
      </x:c>
      <x:c r="H30" s="18" t="n">
        <x:f>IF(AND(ISNUMBER(C30),ISNUMBER(F30)),((1+C30/100)/(1+F30/100)-1)*100,"")</x:f>
        <x:v>2.180000000000004</x:v>
      </x:c>
    </x:row>
    <x:row r="31" ht="24" customHeight="1">
      <x:c r="A31" s="4" t="n">
        <x:f>'JST英美原始'!A182</x:f>
        <x:v>1899</x:v>
      </x:c>
      <x:c r="B31" s="18" t="n">
        <x:f>IF(ISNUMBER('JST英美原始'!H182),'JST英美原始'!H182,"")</x:f>
        <x:v>6.7362322995</x:v>
      </x:c>
      <x:c r="C31" s="18" t="n">
        <x:f>IF(ISNUMBER('JST英美原始'!I182),'JST英美原始'!I182,"")</x:f>
        <x:v>5.08</x:v>
      </x:c>
      <x:c r="D31" s="18" t="n">
        <x:f>IF(ISNUMBER('JST英美原始'!K182),'JST英美原始'!K182,"")</x:f>
        <x:v>6.5671</x:v>
      </x:c>
      <x:c r="E31" s="18" t="n">
        <x:f>IF(ISNUMBER('JST英美原始'!G182),'JST英美原始'!G182,"")</x:f>
        <x:v>19.694</x:v>
      </x:c>
      <x:c r="F31" s="18" t="n">
        <x:f>IF(AND(ISNUMBER(B31),ISNUMBER(B30)),(B31/B30-1)*100,"")</x:f>
        <x:v>0</x:v>
      </x:c>
      <x:c r="G31" s="18" t="n">
        <x:f>IF(AND(ISNUMBER(D31),ISNUMBER(E31)),D31/E31*100,"")</x:f>
        <x:v>33.34568904234793</x:v>
      </x:c>
      <x:c r="H31" s="18" t="n">
        <x:f>IF(AND(ISNUMBER(C31),ISNUMBER(F31)),((1+C31/100)/(1+F31/100)-1)*100,"")</x:f>
        <x:v>5.079999999999996</x:v>
      </x:c>
    </x:row>
    <x:row r="32" ht="24" customHeight="1">
      <x:c r="A32" s="4" t="n">
        <x:f>'JST英美原始'!A183</x:f>
        <x:v>1900</x:v>
      </x:c>
      <x:c r="B32" s="18" t="n">
        <x:f>IF(ISNUMBER('JST英美原始'!H183),'JST英美原始'!H183,"")</x:f>
        <x:v>6.8042505124</x:v>
      </x:c>
      <x:c r="C32" s="18" t="n">
        <x:f>IF(ISNUMBER('JST英美原始'!I183),'JST英美原始'!I183,"")</x:f>
        <x:v>2.94</x:v>
      </x:c>
      <x:c r="D32" s="18" t="n">
        <x:f>IF(ISNUMBER('JST英美原始'!K183),'JST英美原始'!K183,"")</x:f>
        <x:v>7.0071</x:v>
      </x:c>
      <x:c r="E32" s="18" t="n">
        <x:f>IF(ISNUMBER('JST英美原始'!G183),'JST英美原始'!G183,"")</x:f>
        <x:v>20.766</x:v>
      </x:c>
      <x:c r="F32" s="18" t="n">
        <x:f>IF(AND(ISNUMBER(B32),ISNUMBER(B31)),(B32/B31-1)*100,"")</x:f>
        <x:v>1.0097367471286312</x:v>
      </x:c>
      <x:c r="G32" s="18" t="n">
        <x:f>IF(AND(ISNUMBER(D32),ISNUMBER(E32)),D32/E32*100,"")</x:f>
        <x:v>33.74313782143889</x:v>
      </x:c>
      <x:c r="H32" s="18" t="n">
        <x:f>IF(AND(ISNUMBER(C32),ISNUMBER(F32)),((1+C32/100)/(1+F32/100)-1)*100,"")</x:f>
        <x:v>1.9109675116802505</x:v>
      </x:c>
    </x:row>
    <x:row r="33" ht="24" customHeight="1">
      <x:c r="A33" s="4" t="n">
        <x:f>'JST英美原始'!A184</x:f>
        <x:v>1901</x:v>
      </x:c>
      <x:c r="B33" s="18" t="n">
        <x:f>IF(ISNUMBER('JST英美原始'!H184),'JST英美原始'!H184,"")</x:f>
        <x:v>6.8714589847</x:v>
      </x:c>
      <x:c r="C33" s="18" t="n">
        <x:f>IF(ISNUMBER('JST英美原始'!I184),'JST英美原始'!I184,"")</x:f>
        <x:v>4</x:v>
      </x:c>
      <x:c r="D33" s="18" t="n">
        <x:f>IF(ISNUMBER('JST英美原始'!K184),'JST英美原始'!K184,"")</x:f>
        <x:v>7.8657</x:v>
      </x:c>
      <x:c r="E33" s="18" t="n">
        <x:f>IF(ISNUMBER('JST英美原始'!G184),'JST英美原始'!G184,"")</x:f>
        <x:v>22.484</x:v>
      </x:c>
      <x:c r="F33" s="18" t="n">
        <x:f>IF(AND(ISNUMBER(B33),ISNUMBER(B32)),(B33/B32-1)*100,"")</x:f>
        <x:v>0.9877424732895879</x:v>
      </x:c>
      <x:c r="G33" s="18" t="n">
        <x:f>IF(AND(ISNUMBER(D33),ISNUMBER(E33)),D33/E33*100,"")</x:f>
        <x:v>34.983543853406864</x:v>
      </x:c>
      <x:c r="H33" s="18" t="n">
        <x:f>IF(AND(ISNUMBER(C33),ISNUMBER(F33)),((1+C33/100)/(1+F33/100)-1)*100,"")</x:f>
        <x:v>2.982795191710652</x:v>
      </x:c>
    </x:row>
    <x:row r="34" ht="24" customHeight="1">
      <x:c r="A34" s="4" t="n">
        <x:f>'JST英美原始'!A185</x:f>
        <x:v>1902</x:v>
      </x:c>
      <x:c r="B34" s="18" t="n">
        <x:f>IF(ISNUMBER('JST英美原始'!H185),'JST英美原始'!H185,"")</x:f>
        <x:v>6.9386674569</x:v>
      </x:c>
      <x:c r="C34" s="18" t="n">
        <x:f>IF(ISNUMBER('JST英美原始'!I185),'JST英美原始'!I185,"")</x:f>
        <x:v>5.15</x:v>
      </x:c>
      <x:c r="D34" s="18" t="n">
        <x:f>IF(ISNUMBER('JST英美原始'!K185),'JST英美原始'!K185,"")</x:f>
        <x:v>8.6586</x:v>
      </x:c>
      <x:c r="E34" s="18" t="n">
        <x:f>IF(ISNUMBER('JST英美原始'!G185),'JST英美原始'!G185,"")</x:f>
        <x:v>24.294</x:v>
      </x:c>
      <x:c r="F34" s="18" t="n">
        <x:f>IF(AND(ISNUMBER(B34),ISNUMBER(B33)),(B34/B33-1)*100,"")</x:f>
        <x:v>0.9780815449767832</x:v>
      </x:c>
      <x:c r="G34" s="18" t="n">
        <x:f>IF(AND(ISNUMBER(D34),ISNUMBER(E34)),D34/E34*100,"")</x:f>
        <x:v>35.6408989874043</x:v>
      </x:c>
      <x:c r="H34" s="18" t="n">
        <x:f>IF(AND(ISNUMBER(C34),ISNUMBER(F34)),((1+C34/100)/(1+F34/100)-1)*100,"")</x:f>
        <x:v>4.131508928662897</x:v>
      </x:c>
    </x:row>
    <x:row r="35" ht="24" customHeight="1">
      <x:c r="A35" s="4" t="n">
        <x:f>'JST英美原始'!A186</x:f>
        <x:v>1903</x:v>
      </x:c>
      <x:c r="B35" s="18" t="n">
        <x:f>IF(ISNUMBER('JST英美原始'!H186),'JST英美原始'!H186,"")</x:f>
        <x:v>7.1411026144</x:v>
      </x:c>
      <x:c r="C35" s="18" t="n">
        <x:f>IF(ISNUMBER('JST英美原始'!I186),'JST英美原始'!I186,"")</x:f>
        <x:v>3.71</x:v>
      </x:c>
      <x:c r="D35" s="18" t="n">
        <x:f>IF(ISNUMBER('JST英美原始'!K186),'JST英美原始'!K186,"")</x:f>
        <x:v>9.2904</x:v>
      </x:c>
      <x:c r="E35" s="18" t="n">
        <x:f>IF(ISNUMBER('JST英美原始'!G186),'JST英美原始'!G186,"")</x:f>
        <x:v>26.18</x:v>
      </x:c>
      <x:c r="F35" s="18" t="n">
        <x:f>IF(AND(ISNUMBER(B35),ISNUMBER(B34)),(B35/B34-1)*100,"")</x:f>
        <x:v>2.9174932904255657</x:v>
      </x:c>
      <x:c r="G35" s="18" t="n">
        <x:f>IF(AND(ISNUMBER(D35),ISNUMBER(E35)),D35/E35*100,"")</x:f>
        <x:v>35.48663101604278</x:v>
      </x:c>
      <x:c r="H35" s="18" t="n">
        <x:f>IF(AND(ISNUMBER(C35),ISNUMBER(F35)),((1+C35/100)/(1+F35/100)-1)*100,"")</x:f>
        <x:v>0.770040820308382</x:v>
      </x:c>
    </x:row>
    <x:row r="36" ht="24" customHeight="1">
      <x:c r="A36" s="4" t="n">
        <x:f>'JST英美原始'!A187</x:f>
        <x:v>1904</x:v>
      </x:c>
      <x:c r="B36" s="18" t="n">
        <x:f>IF(ISNUMBER('JST英美原始'!H187),'JST英美原始'!H187,"")</x:f>
        <x:v>7.2083110867</x:v>
      </x:c>
      <x:c r="C36" s="18" t="n">
        <x:f>IF(ISNUMBER('JST英美原始'!I187),'JST英美原始'!I187,"")</x:f>
        <x:v>1.78</x:v>
      </x:c>
      <x:c r="D36" s="18" t="n">
        <x:f>IF(ISNUMBER('JST英美原始'!K187),'JST英美原始'!K187,"")</x:f>
        <x:v>9.6441</x:v>
      </x:c>
      <x:c r="E36" s="18" t="n">
        <x:f>IF(ISNUMBER('JST英美原始'!G187),'JST英美原始'!G187,"")</x:f>
        <x:v>25.928</x:v>
      </x:c>
      <x:c r="F36" s="18" t="n">
        <x:f>IF(AND(ISNUMBER(B36),ISNUMBER(B35)),(B36/B35-1)*100,"")</x:f>
        <x:v>0.9411497905726041</x:v>
      </x:c>
      <x:c r="G36" s="18" t="n">
        <x:f>IF(AND(ISNUMBER(D36),ISNUMBER(E36)),D36/E36*100,"")</x:f>
        <x:v>37.195695772909595</x:v>
      </x:c>
      <x:c r="H36" s="18" t="n">
        <x:f>IF(AND(ISNUMBER(C36),ISNUMBER(F36)),((1+C36/100)/(1+F36/100)-1)*100,"")</x:f>
        <x:v>0.8310289819046135</x:v>
      </x:c>
    </x:row>
    <x:row r="37" ht="24" customHeight="1">
      <x:c r="A37" s="4" t="n">
        <x:f>'JST英美原始'!A188</x:f>
        <x:v>1905</x:v>
      </x:c>
      <x:c r="B37" s="18" t="n">
        <x:f>IF(ISNUMBER('JST英美原始'!H188),'JST英美原始'!H188,"")</x:f>
        <x:v>7.1411026144</x:v>
      </x:c>
      <x:c r="C37" s="18" t="n">
        <x:f>IF(ISNUMBER('JST英美原始'!I188),'JST英美原始'!I188,"")</x:f>
        <x:v>4.44</x:v>
      </x:c>
      <x:c r="D37" s="18" t="n">
        <x:f>IF(ISNUMBER('JST英美原始'!K188),'JST英美原始'!K188,"")</x:f>
        <x:v>10.7467</x:v>
      </x:c>
      <x:c r="E37" s="18" t="n">
        <x:f>IF(ISNUMBER('JST英美原始'!G188),'JST英美原始'!G188,"")</x:f>
        <x:v>29.066</x:v>
      </x:c>
      <x:c r="F37" s="18" t="n">
        <x:f>IF(AND(ISNUMBER(B37),ISNUMBER(B36)),(B37/B36-1)*100,"")</x:f>
        <x:v>-0.932374747588316</x:v>
      </x:c>
      <x:c r="G37" s="18" t="n">
        <x:f>IF(AND(ISNUMBER(D37),ISNUMBER(E37)),D37/E37*100,"")</x:f>
        <x:v>36.97343975779261</x:v>
      </x:c>
      <x:c r="H37" s="18" t="n">
        <x:f>IF(AND(ISNUMBER(C37),ISNUMBER(F37)),((1+C37/100)/(1+F37/100)-1)*100,"")</x:f>
        <x:v>5.4229368412740175</x:v>
      </x:c>
    </x:row>
    <x:row r="38" ht="24" customHeight="1">
      <x:c r="A38" s="4" t="n">
        <x:f>'JST英美原始'!A189</x:f>
        <x:v>1906</x:v>
      </x:c>
      <x:c r="B38" s="18" t="n">
        <x:f>IF(ISNUMBER('JST英美原始'!H189),'JST英美原始'!H189,"")</x:f>
        <x:v>7.2755195589</x:v>
      </x:c>
      <x:c r="C38" s="18" t="n">
        <x:f>IF(ISNUMBER('JST英美原始'!I189),'JST英美原始'!I189,"")</x:f>
        <x:v>6.54</x:v>
      </x:c>
      <x:c r="D38" s="18" t="n">
        <x:f>IF(ISNUMBER('JST英美原始'!K189),'JST英美原始'!K189,"")</x:f>
        <x:v>11.7657</x:v>
      </x:c>
      <x:c r="E38" s="18" t="n">
        <x:f>IF(ISNUMBER('JST英美原始'!G189),'JST英美原始'!G189,"")</x:f>
        <x:v>31.336</x:v>
      </x:c>
      <x:c r="F38" s="18" t="n">
        <x:f>IF(AND(ISNUMBER(B38),ISNUMBER(B37)),(B38/B37-1)*100,"")</x:f>
        <x:v>1.8822995797448616</x:v>
      </x:c>
      <x:c r="G38" s="18" t="n">
        <x:f>IF(AND(ISNUMBER(D38),ISNUMBER(E38)),D38/E38*100,"")</x:f>
        <x:v>37.5469109011999</x:v>
      </x:c>
      <x:c r="H38" s="18" t="n">
        <x:f>IF(AND(ISNUMBER(C38),ISNUMBER(F38)),((1+C38/100)/(1+F38/100)-1)*100,"")</x:f>
        <x:v>4.571648303451847</x:v>
      </x:c>
    </x:row>
    <x:row r="39" ht="24" customHeight="1">
      <x:c r="A39" s="4" t="n">
        <x:f>'JST英美原始'!A190</x:f>
        <x:v>1907</x:v>
      </x:c>
      <x:c r="B39" s="18" t="n">
        <x:f>IF(ISNUMBER('JST英美原始'!H190),'JST英美原始'!H190,"")</x:f>
        <x:v>7.6123716609</x:v>
      </x:c>
      <x:c r="C39" s="18" t="n">
        <x:f>IF(ISNUMBER('JST英美原始'!I190),'JST英美原始'!I190,"")</x:f>
        <x:v>7.01</x:v>
      </x:c>
      <x:c r="D39" s="18" t="n">
        <x:f>IF(ISNUMBER('JST英美原始'!K190),'JST英美原始'!K190,"")</x:f>
        <x:v>12.7045</x:v>
      </x:c>
      <x:c r="E39" s="18" t="n">
        <x:f>IF(ISNUMBER('JST英美原始'!G190),'JST英美原始'!G190,"")</x:f>
        <x:v>34.178</x:v>
      </x:c>
      <x:c r="F39" s="18" t="n">
        <x:f>IF(AND(ISNUMBER(B39),ISNUMBER(B38)),(B39/B38-1)*100,"")</x:f>
        <x:v>4.6299387868174335</x:v>
      </x:c>
      <x:c r="G39" s="18" t="n">
        <x:f>IF(AND(ISNUMBER(D39),ISNUMBER(E39)),D39/E39*100,"")</x:f>
        <x:v>37.171572356486635</x:v>
      </x:c>
      <x:c r="H39" s="18" t="n">
        <x:f>IF(AND(ISNUMBER(C39),ISNUMBER(F39)),((1+C39/100)/(1+F39/100)-1)*100,"")</x:f>
        <x:v>2.274742048766676</x:v>
      </x:c>
    </x:row>
    <x:row r="40" ht="24" customHeight="1">
      <x:c r="A40" s="4" t="n">
        <x:f>'JST英美原始'!A191</x:f>
        <x:v>1908</x:v>
      </x:c>
      <x:c r="B40" s="18" t="n">
        <x:f>IF(ISNUMBER('JST英美原始'!H191),'JST英美原始'!H191,"")</x:f>
        <x:v>7.4779547164</x:v>
      </x:c>
      <x:c r="C40" s="18" t="n">
        <x:f>IF(ISNUMBER('JST英美原始'!I191),'JST英美原始'!I191,"")</x:f>
        <x:v>1.92</x:v>
      </x:c>
      <x:c r="D40" s="18" t="n">
        <x:f>IF(ISNUMBER('JST英美原始'!K191),'JST英美原始'!K191,"")</x:f>
        <x:v>12.2031</x:v>
      </x:c>
      <x:c r="E40" s="18" t="n">
        <x:f>IF(ISNUMBER('JST英美原始'!G191),'JST英美原始'!G191,"")</x:f>
        <x:v>30.423</x:v>
      </x:c>
      <x:c r="F40" s="18" t="n">
        <x:f>IF(AND(ISNUMBER(B40),ISNUMBER(B39)),(B40/B39-1)*100,"")</x:f>
        <x:v>-1.7657695983292032</x:v>
      </x:c>
      <x:c r="G40" s="18" t="n">
        <x:f>IF(AND(ISNUMBER(D40),ISNUMBER(E40)),D40/E40*100,"")</x:f>
        <x:v>40.1114288531703</x:v>
      </x:c>
      <x:c r="H40" s="18" t="n">
        <x:f>IF(AND(ISNUMBER(C40),ISNUMBER(F40)),((1+C40/100)/(1+F40/100)-1)*100,"")</x:f>
        <x:v>3.7520216560545494</x:v>
      </x:c>
    </x:row>
    <x:row r="41" ht="24" customHeight="1">
      <x:c r="A41" s="4" t="n">
        <x:f>'JST英美原始'!A192</x:f>
        <x:v>1909</x:v>
      </x:c>
      <x:c r="B41" s="18" t="n">
        <x:f>IF(ISNUMBER('JST英美原始'!H192),'JST英美原始'!H192,"")</x:f>
        <x:v>7.3427280312</x:v>
      </x:c>
      <x:c r="C41" s="18" t="n">
        <x:f>IF(ISNUMBER('JST英美原始'!I192),'JST英美原始'!I192,"")</x:f>
        <x:v>2.71</x:v>
      </x:c>
      <x:c r="D41" s="18" t="n">
        <x:f>IF(ISNUMBER('JST英美原始'!K192),'JST英美原始'!K192,"")</x:f>
        <x:v>13.1681</x:v>
      </x:c>
      <x:c r="E41" s="18" t="n">
        <x:f>IF(ISNUMBER('JST英美原始'!G192),'JST英美原始'!G192,"")</x:f>
        <x:v>32.54</x:v>
      </x:c>
      <x:c r="F41" s="18" t="n">
        <x:f>IF(AND(ISNUMBER(B41),ISNUMBER(B40)),(B41/B40-1)*100,"")</x:f>
        <x:v>-1.808337845419583</x:v>
      </x:c>
      <x:c r="G41" s="18" t="n">
        <x:f>IF(AND(ISNUMBER(D41),ISNUMBER(E41)),D41/E41*100,"")</x:f>
        <x:v>40.46742470805163</x:v>
      </x:c>
      <x:c r="H41" s="18" t="n">
        <x:f>IF(AND(ISNUMBER(C41),ISNUMBER(F41)),((1+C41/100)/(1+F41/100)-1)*100,"")</x:f>
        <x:v>4.601549404781924</x:v>
      </x:c>
    </x:row>
    <x:row r="42" ht="24" customHeight="1">
      <x:c r="A42" s="4" t="n">
        <x:f>'JST英美原始'!A193</x:f>
        <x:v>1910</x:v>
      </x:c>
      <x:c r="B42" s="18" t="n">
        <x:f>IF(ISNUMBER('JST英美原始'!H193),'JST英美原始'!H193,"")</x:f>
        <x:v>7.6795801332</x:v>
      </x:c>
      <x:c r="C42" s="18" t="n">
        <x:f>IF(ISNUMBER('JST英美原始'!I193),'JST英美原始'!I193,"")</x:f>
        <x:v>2.98</x:v>
      </x:c>
      <x:c r="D42" s="18" t="n">
        <x:f>IF(ISNUMBER('JST英美原始'!K193),'JST英美原始'!K193,"")</x:f>
        <x:v>14.558</x:v>
      </x:c>
      <x:c r="E42" s="18" t="n">
        <x:f>IF(ISNUMBER('JST英美原始'!G193),'JST英美原始'!G193,"")</x:f>
        <x:v>33.746</x:v>
      </x:c>
      <x:c r="F42" s="18" t="n">
        <x:f>IF(AND(ISNUMBER(B42),ISNUMBER(B41)),(B42/B41-1)*100,"")</x:f>
        <x:v>4.587560652780298</x:v>
      </x:c>
      <x:c r="G42" s="18" t="n">
        <x:f>IF(AND(ISNUMBER(D42),ISNUMBER(E42)),D42/E42*100,"")</x:f>
        <x:v>43.13992769513423</x:v>
      </x:c>
      <x:c r="H42" s="18" t="n">
        <x:f>IF(AND(ISNUMBER(C42),ISNUMBER(F42)),((1+C42/100)/(1+F42/100)-1)*100,"")</x:f>
        <x:v>-1.5370476591544446</x:v>
      </x:c>
    </x:row>
    <x:row r="43" ht="24" customHeight="1">
      <x:c r="A43" s="4" t="n">
        <x:f>'JST英美原始'!A194</x:f>
        <x:v>1911</x:v>
      </x:c>
      <x:c r="B43" s="18" t="n">
        <x:f>IF(ISNUMBER('JST英美原始'!H194),'JST英美原始'!H194,"")</x:f>
        <x:v>7.6795801332</x:v>
      </x:c>
      <x:c r="C43" s="18" t="n">
        <x:f>IF(ISNUMBER('JST英美原始'!I194),'JST英美原始'!I194,"")</x:f>
        <x:v>2.57</x:v>
      </x:c>
      <x:c r="D43" s="18" t="n">
        <x:f>IF(ISNUMBER('JST英美原始'!K194),'JST英美原始'!K194,"")</x:f>
        <x:v>15.1919</x:v>
      </x:c>
      <x:c r="E43" s="18" t="n">
        <x:f>IF(ISNUMBER('JST英美原始'!G194),'JST英美原始'!G194,"")</x:f>
        <x:v>34.675</x:v>
      </x:c>
      <x:c r="F43" s="18" t="n">
        <x:f>IF(AND(ISNUMBER(B43),ISNUMBER(B42)),(B43/B42-1)*100,"")</x:f>
        <x:v>0</x:v>
      </x:c>
      <x:c r="G43" s="18" t="n">
        <x:f>IF(AND(ISNUMBER(D43),ISNUMBER(E43)),D43/E43*100,"")</x:f>
        <x:v>43.81225666906994</x:v>
      </x:c>
      <x:c r="H43" s="18" t="n">
        <x:f>IF(AND(ISNUMBER(C43),ISNUMBER(F43)),((1+C43/100)/(1+F43/100)-1)*100,"")</x:f>
        <x:v>2.5700000000000056</x:v>
      </x:c>
    </x:row>
    <x:row r="44" ht="24" customHeight="1">
      <x:c r="A44" s="4" t="n">
        <x:f>'JST英美原始'!A195</x:f>
        <x:v>1912</x:v>
      </x:c>
      <x:c r="B44" s="18" t="n">
        <x:f>IF(ISNUMBER('JST英美原始'!H195),'JST英美原始'!H195,"")</x:f>
        <x:v>7.8820152907</x:v>
      </x:c>
      <x:c r="C44" s="18" t="n">
        <x:f>IF(ISNUMBER('JST英美原始'!I195),'JST英美原始'!I195,"")</x:f>
        <x:v>3.52</x:v>
      </x:c>
      <x:c r="D44" s="18" t="n">
        <x:f>IF(ISNUMBER('JST英美原始'!K195),'JST英美原始'!K195,"")</x:f>
        <x:v>16.2117</x:v>
      </x:c>
      <x:c r="E44" s="18" t="n">
        <x:f>IF(ISNUMBER('JST英美原始'!G195),'JST英美原始'!G195,"")</x:f>
        <x:v>37.745</x:v>
      </x:c>
      <x:c r="F44" s="18" t="n">
        <x:f>IF(AND(ISNUMBER(B44),ISNUMBER(B43)),(B44/B43-1)*100,"")</x:f>
        <x:v>2.6360185581610462</x:v>
      </x:c>
      <x:c r="G44" s="18" t="n">
        <x:f>IF(AND(ISNUMBER(D44),ISNUMBER(E44)),D44/E44*100,"")</x:f>
        <x:v>42.9505894820506</x:v>
      </x:c>
      <x:c r="H44" s="18" t="n">
        <x:f>IF(AND(ISNUMBER(C44),ISNUMBER(F44)),((1+C44/100)/(1+F44/100)-1)*100,"")</x:f>
        <x:v>0.8612779940776916</x:v>
      </x:c>
    </x:row>
    <x:row r="45" ht="24" customHeight="1">
      <x:c r="A45" s="4" t="n">
        <x:f>'JST英美原始'!A196</x:f>
        <x:v>1913</x:v>
      </x:c>
      <x:c r="B45" s="18" t="n">
        <x:f>IF(ISNUMBER('JST英美原始'!H196),'JST英美原始'!H196,"")</x:f>
        <x:v>8.0164322352</x:v>
      </x:c>
      <x:c r="C45" s="18" t="n">
        <x:f>IF(ISNUMBER('JST英美原始'!I196),'JST英美原始'!I196,"")</x:f>
        <x:v>3.22</x:v>
      </x:c>
      <x:c r="D45" s="18" t="n">
        <x:f>IF(ISNUMBER('JST英美原始'!K196),'JST英美原始'!K196,"")</x:f>
        <x:v>17.1247</x:v>
      </x:c>
      <x:c r="E45" s="18" t="n">
        <x:f>IF(ISNUMBER('JST英美原始'!G196),'JST英美原始'!G196,"")</x:f>
        <x:v>39.517</x:v>
      </x:c>
      <x:c r="F45" s="18" t="n">
        <x:f>IF(AND(ISNUMBER(B45),ISNUMBER(B44)),(B45/B44-1)*100,"")</x:f>
        <x:v>1.7053626457512516</x:v>
      </x:c>
      <x:c r="G45" s="18" t="n">
        <x:f>IF(AND(ISNUMBER(D45),ISNUMBER(E45)),D45/E45*100,"")</x:f>
        <x:v>43.33502037097958</x:v>
      </x:c>
      <x:c r="H45" s="18" t="n">
        <x:f>IF(AND(ISNUMBER(C45),ISNUMBER(F45)),((1+C45/100)/(1+F45/100)-1)*100,"")</x:f>
        <x:v>1.4892404046818797</x:v>
      </x:c>
    </x:row>
    <x:row r="46" ht="24" customHeight="1">
      <x:c r="A46" s="4" t="n">
        <x:f>'JST英美原始'!A197</x:f>
        <x:v>1914</x:v>
      </x:c>
      <x:c r="B46" s="18" t="n">
        <x:f>IF(ISNUMBER('JST英美原始'!H197),'JST英美原始'!H197,"")</x:f>
        <x:v>8.0974062982</x:v>
      </x:c>
      <x:c r="C46" s="18" t="n">
        <x:f>IF(ISNUMBER('JST英美原始'!I197),'JST英美原始'!I197,"")</x:f>
        <x:v>3.43</x:v>
      </x:c>
      <x:c r="D46" s="18" t="n">
        <x:f>IF(ISNUMBER('JST英美原始'!K197),'JST英美原始'!K197,"")</x:f>
        <x:v>17.917</x:v>
      </x:c>
      <x:c r="E46" s="18" t="n">
        <x:f>IF(ISNUMBER('JST英美原始'!G197),'JST英美原始'!G197,"")</x:f>
        <x:v>36.831</x:v>
      </x:c>
      <x:c r="F46" s="18" t="n">
        <x:f>IF(AND(ISNUMBER(B46),ISNUMBER(B45)),(B46/B45-1)*100,"")</x:f>
        <x:v>1.010101010327813</x:v>
      </x:c>
      <x:c r="G46" s="18" t="n">
        <x:f>IF(AND(ISNUMBER(D46),ISNUMBER(E46)),D46/E46*100,"")</x:f>
        <x:v>48.64652059406478</x:v>
      </x:c>
      <x:c r="H46" s="18" t="n">
        <x:f>IF(AND(ISNUMBER(C46),ISNUMBER(F46)),((1+C46/100)/(1+F46/100)-1)*100,"")</x:f>
        <x:v>2.3956999997700956</x:v>
      </x:c>
    </x:row>
    <x:row r="47" ht="24" customHeight="1">
      <x:c r="A47" s="4" t="n">
        <x:f>'JST英美原始'!A198</x:f>
        <x:v>1915</x:v>
      </x:c>
      <x:c r="B47" s="18" t="n">
        <x:f>IF(ISNUMBER('JST英美原始'!H198),'JST英美原始'!H198,"")</x:f>
        <x:v>8.1783803612</x:v>
      </x:c>
      <x:c r="C47" s="18" t="n">
        <x:f>IF(ISNUMBER('JST英美原始'!I198),'JST英美原始'!I198,"")</x:f>
        <x:v>1.92</x:v>
      </x:c>
      <x:c r="D47" s="18" t="n">
        <x:f>IF(ISNUMBER('JST英美原始'!K198),'JST英美原始'!K198,"")</x:f>
        <x:v>18.4558</x:v>
      </x:c>
      <x:c r="E47" s="18" t="n">
        <x:f>IF(ISNUMBER('JST英美原始'!G198),'JST英美原始'!G198,"")</x:f>
        <x:v>39.048</x:v>
      </x:c>
      <x:c r="F47" s="18" t="n">
        <x:f>IF(AND(ISNUMBER(B47),ISNUMBER(B46)),(B47/B46-1)*100,"")</x:f>
        <x:v>1.000000000222312</x:v>
      </x:c>
      <x:c r="G47" s="18" t="n">
        <x:f>IF(AND(ISNUMBER(D47),ISNUMBER(E47)),D47/E47*100,"")</x:f>
        <x:v>47.26439254251178</x:v>
      </x:c>
      <x:c r="H47" s="18" t="n">
        <x:f>IF(AND(ISNUMBER(C47),ISNUMBER(F47)),((1+C47/100)/(1+F47/100)-1)*100,"")</x:f>
        <x:v>0.9108910888868005</x:v>
      </x:c>
    </x:row>
    <x:row r="48" ht="24" customHeight="1">
      <x:c r="A48" s="4" t="n">
        <x:f>'JST英美原始'!A199</x:f>
        <x:v>1916</x:v>
      </x:c>
      <x:c r="B48" s="18" t="n">
        <x:f>IF(ISNUMBER('JST英美原始'!H199),'JST英美原始'!H199,"")</x:f>
        <x:v>8.826172865</x:v>
      </x:c>
      <x:c r="C48" s="18" t="n">
        <x:f>IF(ISNUMBER('JST英美原始'!I199),'JST英美原始'!I199,"")</x:f>
        <x:v>2.62</x:v>
      </x:c>
      <x:c r="D48" s="18" t="n">
        <x:f>IF(ISNUMBER('JST英美原始'!K199),'JST英美原始'!K199,"")</x:f>
        <x:v>20.8334</x:v>
      </x:c>
      <x:c r="E48" s="18" t="n">
        <x:f>IF(ISNUMBER('JST英美原始'!G199),'JST英美原始'!G199,"")</x:f>
        <x:v>50.117</x:v>
      </x:c>
      <x:c r="F48" s="18" t="n">
        <x:f>IF(AND(ISNUMBER(B48),ISNUMBER(B47)),(B48/B47-1)*100,"")</x:f>
        <x:v>7.920792078505756</x:v>
      </x:c>
      <x:c r="G48" s="18" t="n">
        <x:f>IF(AND(ISNUMBER(D48),ISNUMBER(E48)),D48/E48*100,"")</x:f>
        <x:v>41.56952730610372</x:v>
      </x:c>
      <x:c r="H48" s="18" t="n">
        <x:f>IF(AND(ISNUMBER(C48),ISNUMBER(F48)),((1+C48/100)/(1+F48/100)-1)*100,"")</x:f>
        <x:v>-4.911743118647383</x:v>
      </x:c>
    </x:row>
    <x:row r="49" ht="24" customHeight="1">
      <x:c r="A49" s="4" t="n">
        <x:f>'JST英美原始'!A200</x:f>
        <x:v>1917</x:v>
      </x:c>
      <x:c r="B49" s="18" t="n">
        <x:f>IF(ISNUMBER('JST英美原始'!H200),'JST英美原始'!H200,"")</x:f>
        <x:v>10.3646800617</x:v>
      </x:c>
      <x:c r="C49" s="18" t="n">
        <x:f>IF(ISNUMBER('JST英美原始'!I200),'JST英美原始'!I200,"")</x:f>
        <x:v>3.43</x:v>
      </x:c>
      <x:c r="D49" s="18" t="n">
        <x:f>IF(ISNUMBER('JST英美原始'!K200),'JST英美原始'!K200,"")</x:f>
        <x:v>23.6315</x:v>
      </x:c>
      <x:c r="E49" s="18" t="n">
        <x:f>IF(ISNUMBER('JST英美原始'!G200),'JST英美原始'!G200,"")</x:f>
        <x:v>60.278</x:v>
      </x:c>
      <x:c r="F49" s="18" t="n">
        <x:f>IF(AND(ISNUMBER(B49),ISNUMBER(B48)),(B49/B48-1)*100,"")</x:f>
        <x:v>17.431192661101356</x:v>
      </x:c>
      <x:c r="G49" s="18" t="n">
        <x:f>IF(AND(ISNUMBER(D49),ISNUMBER(E49)),D49/E49*100,"")</x:f>
        <x:v>39.20418726566906</x:v>
      </x:c>
      <x:c r="H49" s="18" t="n">
        <x:f>IF(AND(ISNUMBER(C49),ISNUMBER(F49)),((1+C49/100)/(1+F49/100)-1)*100,"")</x:f>
        <x:v>-11.922890625413196</x:v>
      </x:c>
    </x:row>
    <x:row r="50" ht="24" customHeight="1">
      <x:c r="A50" s="4" t="n">
        <x:f>'JST英美原始'!A201</x:f>
        <x:v>1918</x:v>
      </x:c>
      <x:c r="B50" s="18" t="n">
        <x:f>IF(ISNUMBER('JST英美原始'!H201),'JST英美原始'!H201,"")</x:f>
        <x:v>12.2270835103</x:v>
      </x:c>
      <x:c r="C50" s="18" t="n">
        <x:f>IF(ISNUMBER('JST英美原始'!I201),'JST英美原始'!I201,"")</x:f>
        <x:v>5.28</x:v>
      </x:c>
      <x:c r="D50" s="18" t="n">
        <x:f>IF(ISNUMBER('JST英美原始'!K201),'JST英美原始'!K201,"")</x:f>
        <x:v>25.5731</x:v>
      </x:c>
      <x:c r="E50" s="18" t="n">
        <x:f>IF(ISNUMBER('JST英美原始'!G201),'JST英美原始'!G201,"")</x:f>
        <x:v>76.567</x:v>
      </x:c>
      <x:c r="F50" s="18" t="n">
        <x:f>IF(AND(ISNUMBER(B50),ISNUMBER(B49)),(B50/B49-1)*100,"")</x:f>
        <x:v>17.968750000128143</x:v>
      </x:c>
      <x:c r="G50" s="18" t="n">
        <x:f>IF(AND(ISNUMBER(D50),ISNUMBER(E50)),D50/E50*100,"")</x:f>
        <x:v>33.39963691929944</x:v>
      </x:c>
      <x:c r="H50" s="18" t="n">
        <x:f>IF(AND(ISNUMBER(C50),ISNUMBER(F50)),((1+C50/100)/(1+F50/100)-1)*100,"")</x:f>
        <x:v>-10.756026490163173</x:v>
      </x:c>
    </x:row>
    <x:row r="51" ht="24" customHeight="1">
      <x:c r="A51" s="4" t="n">
        <x:f>'JST英美原始'!A202</x:f>
        <x:v>1919</x:v>
      </x:c>
      <x:c r="B51" s="18" t="n">
        <x:f>IF(ISNUMBER('JST英美原始'!H202),'JST英美原始'!H202,"")</x:f>
        <x:v>14.0085128959</x:v>
      </x:c>
      <x:c r="C51" s="18" t="n">
        <x:f>IF(ISNUMBER('JST英美原始'!I202),'JST英美原始'!I202,"")</x:f>
        <x:v>6.32</x:v>
      </x:c>
      <x:c r="D51" s="18" t="n">
        <x:f>IF(ISNUMBER('JST英美原始'!K202),'JST英美原始'!K202,"")</x:f>
        <x:v>27.8499</x:v>
      </x:c>
      <x:c r="E51" s="18" t="n">
        <x:f>IF(ISNUMBER('JST英美原始'!G202),'JST英美原始'!G202,"")</x:f>
        <x:v>79.09</x:v>
      </x:c>
      <x:c r="F51" s="18" t="n">
        <x:f>IF(AND(ISNUMBER(B51),ISNUMBER(B50)),(B51/B50-1)*100,"")</x:f>
        <x:v>14.56953642378689</x:v>
      </x:c>
      <x:c r="G51" s="18" t="n">
        <x:f>IF(AND(ISNUMBER(D51),ISNUMBER(E51)),D51/E51*100,"")</x:f>
        <x:v>35.21292198760905</x:v>
      </x:c>
      <x:c r="H51" s="18" t="n">
        <x:f>IF(AND(ISNUMBER(C51),ISNUMBER(F51)),((1+C51/100)/(1+F51/100)-1)*100,"")</x:f>
        <x:v>-7.200462427701792</x:v>
      </x:c>
    </x:row>
    <x:row r="52" ht="24" customHeight="1">
      <x:c r="A52" s="4" t="n">
        <x:f>'JST英美原始'!A203</x:f>
        <x:v>1920</x:v>
      </x:c>
      <x:c r="B52" s="18" t="n">
        <x:f>IF(ISNUMBER('JST英美原始'!H203),'JST英美原始'!H203,"")</x:f>
        <x:v>16.1948125964</x:v>
      </x:c>
      <x:c r="C52" s="18" t="n">
        <x:f>IF(ISNUMBER('JST英美原始'!I203),'JST英美原始'!I203,"")</x:f>
        <x:v>7.74</x:v>
      </x:c>
      <x:c r="D52" s="18" t="n">
        <x:f>IF(ISNUMBER('JST英美原始'!K203),'JST英美原始'!K203,"")</x:f>
        <x:v>34.1541</x:v>
      </x:c>
      <x:c r="E52" s="18" t="n">
        <x:f>IF(ISNUMBER('JST英美原始'!G203),'JST英美原始'!G203,"")</x:f>
        <x:v>89.246</x:v>
      </x:c>
      <x:c r="F52" s="18" t="n">
        <x:f>IF(AND(ISNUMBER(B52),ISNUMBER(B51)),(B52/B51-1)*100,"")</x:f>
        <x:v>15.606936416069427</x:v>
      </x:c>
      <x:c r="G52" s="18" t="n">
        <x:f>IF(AND(ISNUMBER(D52),ISNUMBER(E52)),D52/E52*100,"")</x:f>
        <x:v>38.26961432445152</x:v>
      </x:c>
      <x:c r="H52" s="18" t="n">
        <x:f>IF(AND(ISNUMBER(C52),ISNUMBER(F52)),((1+C52/100)/(1+F52/100)-1)*100,"")</x:f>
        <x:v>-6.804899999906866</x:v>
      </x:c>
    </x:row>
    <x:row r="53" ht="24" customHeight="1">
      <x:c r="A53" s="4" t="n">
        <x:f>'JST英美原始'!A204</x:f>
        <x:v>1921</x:v>
      </x:c>
      <x:c r="B53" s="18" t="n">
        <x:f>IF(ISNUMBER('JST英美原始'!H204),'JST英美原始'!H204,"")</x:f>
        <x:v>14.4943572738</x:v>
      </x:c>
      <x:c r="C53" s="18" t="n">
        <x:f>IF(ISNUMBER('JST英美原始'!I204),'JST英美原始'!I204,"")</x:f>
        <x:v>5.97</x:v>
      </x:c>
      <x:c r="D53" s="18" t="n">
        <x:f>IF(ISNUMBER('JST英美原始'!K204),'JST英美原始'!K204,"")</x:f>
        <x:v>32.223</x:v>
      </x:c>
      <x:c r="E53" s="18" t="n">
        <x:f>IF(ISNUMBER('JST英美原始'!G204),'JST英美原始'!G204,"")</x:f>
        <x:v>74.314</x:v>
      </x:c>
      <x:c r="F53" s="18" t="n">
        <x:f>IF(AND(ISNUMBER(B53),ISNUMBER(B52)),(B53/B52-1)*100,"")</x:f>
        <x:v>-10.49999999986414</x:v>
      </x:c>
      <x:c r="G53" s="18" t="n">
        <x:f>IF(AND(ISNUMBER(D53),ISNUMBER(E53)),D53/E53*100,"")</x:f>
        <x:v>43.360605000403694</x:v>
      </x:c>
      <x:c r="H53" s="18" t="n">
        <x:f>IF(AND(ISNUMBER(C53),ISNUMBER(F53)),((1+C53/100)/(1+F53/100)-1)*100,"")</x:f>
        <x:v>18.402234636691794</x:v>
      </x:c>
    </x:row>
    <x:row r="54" ht="24" customHeight="1">
      <x:c r="A54" s="4" t="n">
        <x:f>'JST英美原始'!A205</x:f>
        <x:v>1922</x:v>
      </x:c>
      <x:c r="B54" s="18" t="n">
        <x:f>IF(ISNUMBER('JST英美原始'!H205),'JST英美原始'!H205,"")</x:f>
        <x:v>13.603642581</x:v>
      </x:c>
      <x:c r="C54" s="18" t="n">
        <x:f>IF(ISNUMBER('JST英美原始'!I205),'JST英美原始'!I205,"")</x:f>
        <x:v>4.29</x:v>
      </x:c>
      <x:c r="D54" s="18" t="n">
        <x:f>IF(ISNUMBER('JST英美原始'!K205),'JST英美原始'!K205,"")</x:f>
        <x:v>31.009</x:v>
      </x:c>
      <x:c r="E54" s="18" t="n">
        <x:f>IF(ISNUMBER('JST英美原始'!G205),'JST英美原始'!G205,"")</x:f>
        <x:v>74.14</x:v>
      </x:c>
      <x:c r="F54" s="18" t="n">
        <x:f>IF(AND(ISNUMBER(B54),ISNUMBER(B53)),(B54/B53-1)*100,"")</x:f>
        <x:v>-6.145251396624918</x:v>
      </x:c>
      <x:c r="G54" s="18" t="n">
        <x:f>IF(AND(ISNUMBER(D54),ISNUMBER(E54)),D54/E54*100,"")</x:f>
        <x:v>41.824925816023736</x:v>
      </x:c>
      <x:c r="H54" s="18" t="n">
        <x:f>IF(AND(ISNUMBER(C54),ISNUMBER(F54)),((1+C54/100)/(1+F54/100)-1)*100,"")</x:f>
        <x:v>11.118511904734518</x:v>
      </x:c>
    </x:row>
    <x:row r="55" ht="24" customHeight="1">
      <x:c r="A55" s="4" t="n">
        <x:f>'JST英美原始'!A206</x:f>
        <x:v>1923</x:v>
      </x:c>
      <x:c r="B55" s="18" t="n">
        <x:f>IF(ISNUMBER('JST英美原始'!H206),'JST英美原始'!H206,"")</x:f>
        <x:v>13.8465647699</x:v>
      </x:c>
      <x:c r="C55" s="18" t="n">
        <x:f>IF(ISNUMBER('JST英美原始'!I206),'JST英美原始'!I206,"")</x:f>
        <x:v>4.86</x:v>
      </x:c>
      <x:c r="D55" s="18" t="n">
        <x:f>IF(ISNUMBER('JST英美原始'!K206),'JST英美原始'!K206,"")</x:f>
        <x:v>34.283</x:v>
      </x:c>
      <x:c r="E55" s="18" t="n">
        <x:f>IF(ISNUMBER('JST英美原始'!G206),'JST英美原始'!G206,"")</x:f>
        <x:v>86.238</x:v>
      </x:c>
      <x:c r="F55" s="18" t="n">
        <x:f>IF(AND(ISNUMBER(B55),ISNUMBER(B54)),(B55/B54-1)*100,"")</x:f>
        <x:v>1.7857142853729968</x:v>
      </x:c>
      <x:c r="G55" s="18" t="n">
        <x:f>IF(AND(ISNUMBER(D55),ISNUMBER(E55)),D55/E55*100,"")</x:f>
        <x:v>39.753936779609916</x:v>
      </x:c>
      <x:c r="H55" s="18" t="n">
        <x:f>IF(AND(ISNUMBER(C55),ISNUMBER(F55)),((1+C55/100)/(1+F55/100)-1)*100,"")</x:f>
        <x:v>3.0203508775384025</x:v>
      </x:c>
    </x:row>
    <x:row r="56" ht="24" customHeight="1">
      <x:c r="A56" s="4" t="n">
        <x:f>'JST英美原始'!A207</x:f>
        <x:v>1924</x:v>
      </x:c>
      <x:c r="B56" s="18" t="n">
        <x:f>IF(ISNUMBER('JST英美原始'!H207),'JST英美原始'!H207,"")</x:f>
        <x:v>13.8465647699</x:v>
      </x:c>
      <x:c r="C56" s="18" t="n">
        <x:f>IF(ISNUMBER('JST英美原始'!I207),'JST英美原始'!I207,"")</x:f>
        <x:v>3.08</x:v>
      </x:c>
      <x:c r="D56" s="18" t="n">
        <x:f>IF(ISNUMBER('JST英美原始'!K207),'JST英美原始'!K207,"")</x:f>
        <x:v>36.319</x:v>
      </x:c>
      <x:c r="E56" s="18" t="n">
        <x:f>IF(ISNUMBER('JST英美原始'!G207),'JST英美原始'!G207,"")</x:f>
        <x:v>87.786</x:v>
      </x:c>
      <x:c r="F56" s="18" t="n">
        <x:f>IF(AND(ISNUMBER(B56),ISNUMBER(B55)),(B56/B55-1)*100,"")</x:f>
        <x:v>0</x:v>
      </x:c>
      <x:c r="G56" s="18" t="n">
        <x:f>IF(AND(ISNUMBER(D56),ISNUMBER(E56)),D56/E56*100,"")</x:f>
        <x:v>41.37220057867997</x:v>
      </x:c>
      <x:c r="H56" s="18" t="n">
        <x:f>IF(AND(ISNUMBER(C56),ISNUMBER(F56)),((1+C56/100)/(1+F56/100)-1)*100,"")</x:f>
        <x:v>3.079999999999994</x:v>
      </x:c>
    </x:row>
    <x:row r="57" ht="24" customHeight="1">
      <x:c r="A57" s="4" t="n">
        <x:f>'JST英美原始'!A208</x:f>
        <x:v>1925</x:v>
      </x:c>
      <x:c r="B57" s="18" t="n">
        <x:f>IF(ISNUMBER('JST英美原始'!H208),'JST英美原始'!H208,"")</x:f>
        <x:v>14.1704610219</x:v>
      </x:c>
      <x:c r="C57" s="18" t="n">
        <x:f>IF(ISNUMBER('JST英美原始'!I208),'JST英美原始'!I208,"")</x:f>
        <x:v>4.18</x:v>
      </x:c>
      <x:c r="D57" s="18" t="n">
        <x:f>IF(ISNUMBER('JST英美原始'!K208),'JST英美原始'!K208,"")</x:f>
        <x:v>39.463</x:v>
      </x:c>
      <x:c r="E57" s="18" t="n">
        <x:f>IF(ISNUMBER('JST英美原始'!G208),'JST英美原始'!G208,"")</x:f>
        <x:v>91.449</x:v>
      </x:c>
      <x:c r="F57" s="18" t="n">
        <x:f>IF(AND(ISNUMBER(B57),ISNUMBER(B56)),(B57/B56-1)*100,"")</x:f>
        <x:v>2.3391812870733997</x:v>
      </x:c>
      <x:c r="G57" s="18" t="n">
        <x:f>IF(AND(ISNUMBER(D57),ISNUMBER(E57)),D57/E57*100,"")</x:f>
        <x:v>43.15301424837888</x:v>
      </x:c>
      <x:c r="H57" s="18" t="n">
        <x:f>IF(AND(ISNUMBER(C57),ISNUMBER(F57)),((1+C57/100)/(1+F57/100)-1)*100,"")</x:f>
        <x:v>1.7987428566219377</x:v>
      </x:c>
    </x:row>
    <x:row r="58" ht="24" customHeight="1">
      <x:c r="A58" s="4" t="n">
        <x:f>'JST英美原始'!A209</x:f>
        <x:v>1926</x:v>
      </x:c>
      <x:c r="B58" s="18" t="n">
        <x:f>IF(ISNUMBER('JST英美原始'!H209),'JST英美原始'!H209,"")</x:f>
        <x:v>14.3324091478</x:v>
      </x:c>
      <x:c r="C58" s="18" t="n">
        <x:f>IF(ISNUMBER('JST英美原始'!I209),'JST英美原始'!I209,"")</x:f>
        <x:v>4.5</x:v>
      </x:c>
      <x:c r="D58" s="18" t="n">
        <x:f>IF(ISNUMBER('JST英美原始'!K209),'JST英美原始'!K209,"")</x:f>
        <x:v>42.5</x:v>
      </x:c>
      <x:c r="E58" s="18" t="n">
        <x:f>IF(ISNUMBER('JST英美原始'!G209),'JST英美原始'!G209,"")</x:f>
        <x:v>97.885</x:v>
      </x:c>
      <x:c r="F58" s="18" t="n">
        <x:f>IF(AND(ISNUMBER(B58),ISNUMBER(B57)),(B58/B57-1)*100,"")</x:f>
        <x:v>1.1428571424014766</x:v>
      </x:c>
      <x:c r="G58" s="18" t="n">
        <x:f>IF(AND(ISNUMBER(D58),ISNUMBER(E58)),D58/E58*100,"")</x:f>
        <x:v>43.41829698115135</x:v>
      </x:c>
      <x:c r="H58" s="18" t="n">
        <x:f>IF(AND(ISNUMBER(C58),ISNUMBER(F58)),((1+C58/100)/(1+F58/100)-1)*100,"")</x:f>
        <x:v>3.319209040013482</x:v>
      </x:c>
    </x:row>
    <x:row r="59" ht="24" customHeight="1">
      <x:c r="A59" s="4" t="n">
        <x:f>'JST英美原始'!A210</x:f>
        <x:v>1927</x:v>
      </x:c>
      <x:c r="B59" s="18" t="n">
        <x:f>IF(ISNUMBER('JST英美原始'!H210),'JST英美原始'!H210,"")</x:f>
        <x:v>14.0894869589</x:v>
      </x:c>
      <x:c r="C59" s="18" t="n">
        <x:f>IF(ISNUMBER('JST英美原始'!I210),'JST英美原始'!I210,"")</x:f>
        <x:v>4.06</x:v>
      </x:c>
      <x:c r="D59" s="18" t="n">
        <x:f>IF(ISNUMBER('JST英美原始'!K210),'JST英美原始'!K210,"")</x:f>
        <x:v>44.535</x:v>
      </x:c>
      <x:c r="E59" s="18" t="n">
        <x:f>IF(ISNUMBER('JST英美原始'!G210),'JST英美原始'!G210,"")</x:f>
        <x:v>96.466</x:v>
      </x:c>
      <x:c r="F59" s="18" t="n">
        <x:f>IF(AND(ISNUMBER(B59),ISNUMBER(B58)),(B59/B58-1)*100,"")</x:f>
        <x:v>-1.6949152539179946</x:v>
      </x:c>
      <x:c r="G59" s="18" t="n">
        <x:f>IF(AND(ISNUMBER(D59),ISNUMBER(E59)),D59/E59*100,"")</x:f>
        <x:v>46.16652499326187</x:v>
      </x:c>
      <x:c r="H59" s="18" t="n">
        <x:f>IF(AND(ISNUMBER(C59),ISNUMBER(F59)),((1+C59/100)/(1+F59/100)-1)*100,"")</x:f>
        <x:v>5.854137930690673</x:v>
      </x:c>
    </x:row>
    <x:row r="60" ht="24" customHeight="1">
      <x:c r="A60" s="4" t="n">
        <x:f>'JST英美原始'!A211</x:f>
        <x:v>1928</x:v>
      </x:c>
      <x:c r="B60" s="18" t="n">
        <x:f>IF(ISNUMBER('JST英美原始'!H211),'JST英美原始'!H211,"")</x:f>
        <x:v>13.8465647699</x:v>
      </x:c>
      <x:c r="C60" s="18" t="n">
        <x:f>IF(ISNUMBER('JST英美原始'!I211),'JST英美原始'!I211,"")</x:f>
        <x:v>6.04</x:v>
      </x:c>
      <x:c r="D60" s="18" t="n">
        <x:f>IF(ISNUMBER('JST英美原始'!K211),'JST英美原始'!K211,"")</x:f>
        <x:v>47.213</x:v>
      </x:c>
      <x:c r="E60" s="18" t="n">
        <x:f>IF(ISNUMBER('JST英美原始'!G211),'JST英美原始'!G211,"")</x:f>
        <x:v>98.305</x:v>
      </x:c>
      <x:c r="F60" s="18" t="n">
        <x:f>IF(AND(ISNUMBER(B60),ISNUMBER(B59)),(B60/B59-1)*100,"")</x:f>
        <x:v>-1.7241379314138272</x:v>
      </x:c>
      <x:c r="G60" s="18" t="n">
        <x:f>IF(AND(ISNUMBER(D60),ISNUMBER(E60)),D60/E60*100,"")</x:f>
        <x:v>48.027058644016066</x:v>
      </x:c>
      <x:c r="H60" s="18" t="n">
        <x:f>IF(AND(ISNUMBER(C60),ISNUMBER(F60)),((1+C60/100)/(1+F60/100)-1)*100,"")</x:f>
        <x:v>7.900350877609474</x:v>
      </x:c>
    </x:row>
    <x:row r="61" ht="24" customHeight="1">
      <x:c r="A61" s="4" t="n">
        <x:f>'JST英美原始'!A212</x:f>
        <x:v>1929</x:v>
      </x:c>
      <x:c r="B61" s="18" t="n">
        <x:f>IF(ISNUMBER('JST英美原始'!H212),'JST英美原始'!H212,"")</x:f>
        <x:v>13.8465647699</x:v>
      </x:c>
      <x:c r="C61" s="18" t="n">
        <x:f>IF(ISNUMBER('JST英美原始'!I212),'JST英美原始'!I212,"")</x:f>
        <x:v>7.61</x:v>
      </x:c>
      <x:c r="D61" s="18" t="n">
        <x:f>IF(ISNUMBER('JST英美原始'!K212),'JST英美原始'!K212,"")</x:f>
        <x:v>49.735</x:v>
      </x:c>
      <x:c r="E61" s="18" t="n">
        <x:f>IF(ISNUMBER('JST英美原始'!G212),'JST英美原始'!G212,"")</x:f>
        <x:v>104.556</x:v>
      </x:c>
      <x:c r="F61" s="18" t="n">
        <x:f>IF(AND(ISNUMBER(B61),ISNUMBER(B60)),(B61/B60-1)*100,"")</x:f>
        <x:v>0</x:v>
      </x:c>
      <x:c r="G61" s="18" t="n">
        <x:f>IF(AND(ISNUMBER(D61),ISNUMBER(E61)),D61/E61*100,"")</x:f>
        <x:v>47.56781055128352</x:v>
      </x:c>
      <x:c r="H61" s="18" t="n">
        <x:f>IF(AND(ISNUMBER(C61),ISNUMBER(F61)),((1+C61/100)/(1+F61/100)-1)*100,"")</x:f>
        <x:v>7.610000000000006</x:v>
      </x:c>
    </x:row>
    <x:row r="62" ht="24" customHeight="1">
      <x:c r="A62" s="4" t="n">
        <x:f>'JST英美原始'!A213</x:f>
        <x:v>1930</x:v>
      </x:c>
      <x:c r="B62" s="18" t="n">
        <x:f>IF(ISNUMBER('JST英美原始'!H213),'JST英美原始'!H213,"")</x:f>
        <x:v>13.522668518</x:v>
      </x:c>
      <x:c r="C62" s="18" t="n">
        <x:f>IF(ISNUMBER('JST英美原始'!I213),'JST英美原始'!I213,"")</x:f>
        <x:v>2.94</x:v>
      </x:c>
      <x:c r="D62" s="18" t="n">
        <x:f>IF(ISNUMBER('JST英美原始'!K213),'JST英美原始'!K213,"")</x:f>
        <x:v>48.75</x:v>
      </x:c>
      <x:c r="E62" s="18" t="n">
        <x:f>IF(ISNUMBER('JST英美原始'!G213),'JST英美原始'!G213,"")</x:f>
        <x:v>92.16</x:v>
      </x:c>
      <x:c r="F62" s="18" t="n">
        <x:f>IF(AND(ISNUMBER(B62),ISNUMBER(B61)),(B62/B61-1)*100,"")</x:f>
        <x:v>-2.3391812863512107</x:v>
      </x:c>
      <x:c r="G62" s="18" t="n">
        <x:f>IF(AND(ISNUMBER(D62),ISNUMBER(E62)),D62/E62*100,"")</x:f>
        <x:v>52.89713541666667</x:v>
      </x:c>
      <x:c r="H62" s="18" t="n">
        <x:f>IF(AND(ISNUMBER(C62),ISNUMBER(F62)),((1+C62/100)/(1+F62/100)-1)*100,"")</x:f>
        <x:v>5.40562874230075</x:v>
      </x:c>
    </x:row>
    <x:row r="63" ht="24" customHeight="1">
      <x:c r="A63" s="4" t="n">
        <x:f>'JST英美原始'!A214</x:f>
        <x:v>1931</x:v>
      </x:c>
      <x:c r="B63" s="18" t="n">
        <x:f>IF(ISNUMBER('JST英美原始'!H214),'JST英美原始'!H214,"")</x:f>
        <x:v>12.3080575733</x:v>
      </x:c>
      <x:c r="C63" s="18" t="n">
        <x:f>IF(ISNUMBER('JST英美原始'!I214),'JST英美原始'!I214,"")</x:f>
        <x:v>1.74</x:v>
      </x:c>
      <x:c r="D63" s="18" t="n">
        <x:f>IF(ISNUMBER('JST英美原始'!K214),'JST英美原始'!K214,"")</x:f>
        <x:v>42.63</x:v>
      </x:c>
      <x:c r="E63" s="18" t="n">
        <x:f>IF(ISNUMBER('JST英美原始'!G214),'JST英美原始'!G214,"")</x:f>
        <x:v>77.391</x:v>
      </x:c>
      <x:c r="F63" s="18" t="n">
        <x:f>IF(AND(ISNUMBER(B63),ISNUMBER(B62)),(B63/B62-1)*100,"")</x:f>
        <x:v>-8.982035927917886</x:v>
      </x:c>
      <x:c r="G63" s="18" t="n">
        <x:f>IF(AND(ISNUMBER(D63),ISNUMBER(E63)),D63/E63*100,"")</x:f>
        <x:v>55.083924487343495</x:v>
      </x:c>
      <x:c r="H63" s="18" t="n">
        <x:f>IF(AND(ISNUMBER(C63),ISNUMBER(F63)),((1+C63/100)/(1+F63/100)-1)*100,"")</x:f>
        <x:v>11.780131578670039</x:v>
      </x:c>
    </x:row>
    <x:row r="64" ht="24" customHeight="1">
      <x:c r="A64" s="4" t="n">
        <x:f>'JST英美原始'!A215</x:f>
        <x:v>1932</x:v>
      </x:c>
      <x:c r="B64" s="18" t="n">
        <x:f>IF(ISNUMBER('JST英美原始'!H215),'JST英美原始'!H215,"")</x:f>
        <x:v>11.0934466285</x:v>
      </x:c>
      <x:c r="C64" s="18" t="n">
        <x:f>IF(ISNUMBER('JST英美原始'!I215),'JST英美原始'!I215,"")</x:f>
        <x:v>2.05</x:v>
      </x:c>
      <x:c r="D64" s="18" t="n">
        <x:f>IF(ISNUMBER('JST英美原始'!K215),'JST英美原始'!K215,"")</x:f>
        <x:v>34.478</x:v>
      </x:c>
      <x:c r="E64" s="18" t="n">
        <x:f>IF(ISNUMBER('JST英美原始'!G215),'JST英美原始'!G215,"")</x:f>
        <x:v>59.522</x:v>
      </x:c>
      <x:c r="F64" s="18" t="n">
        <x:f>IF(AND(ISNUMBER(B64),ISNUMBER(B63)),(B64/B63-1)*100,"")</x:f>
        <x:v>-9.868421053171438</x:v>
      </x:c>
      <x:c r="G64" s="18" t="n">
        <x:f>IF(AND(ISNUMBER(D64),ISNUMBER(E64)),D64/E64*100,"")</x:f>
        <x:v>57.924800913947784</x:v>
      </x:c>
      <x:c r="H64" s="18" t="n">
        <x:f>IF(AND(ISNUMBER(C64),ISNUMBER(F64)),((1+C64/100)/(1+F64/100)-1)*100,"")</x:f>
        <x:v>13.223357664911738</x:v>
      </x:c>
    </x:row>
    <x:row r="65" ht="24" customHeight="1">
      <x:c r="A65" s="4" t="n">
        <x:f>'JST英美原始'!A216</x:f>
        <x:v>1933</x:v>
      </x:c>
      <x:c r="B65" s="18" t="n">
        <x:f>IF(ISNUMBER('JST英美原始'!H216),'JST英美原始'!H216,"")</x:f>
        <x:v>10.5266281877</x:v>
      </x:c>
      <x:c r="C65" s="18" t="n">
        <x:f>IF(ISNUMBER('JST英美原始'!I216),'JST英美原始'!I216,"")</x:f>
        <x:v>1.16</x:v>
      </x:c>
      <x:c r="D65" s="18" t="n">
        <x:f>IF(ISNUMBER('JST英美原始'!K216),'JST英美原始'!K216,"")</x:f>
        <x:v>27.896</x:v>
      </x:c>
      <x:c r="E65" s="18" t="n">
        <x:f>IF(ISNUMBER('JST英美原始'!G216),'JST英美原始'!G216,"")</x:f>
        <x:v>57.154</x:v>
      </x:c>
      <x:c r="F65" s="18" t="n">
        <x:f>IF(AND(ISNUMBER(B65),ISNUMBER(B64)),(B65/B64-1)*100,"")</x:f>
        <x:v>-5.109489050443495</x:v>
      </x:c>
      <x:c r="G65" s="18" t="n">
        <x:f>IF(AND(ISNUMBER(D65),ISNUMBER(E65)),D65/E65*100,"")</x:f>
        <x:v>48.80848234594254</x:v>
      </x:c>
      <x:c r="H65" s="18" t="n">
        <x:f>IF(AND(ISNUMBER(C65),ISNUMBER(F65)),((1+C65/100)/(1+F65/100)-1)*100,"")</x:f>
        <x:v>6.607076922345101</x:v>
      </x:c>
    </x:row>
    <x:row r="66" ht="24" customHeight="1">
      <x:c r="A66" s="4" t="n">
        <x:f>'JST英美原始'!A217</x:f>
        <x:v>1934</x:v>
      </x:c>
      <x:c r="B66" s="18" t="n">
        <x:f>IF(ISNUMBER('JST英美原始'!H217),'JST英美原始'!H217,"")</x:f>
        <x:v>10.8505244396</x:v>
      </x:c>
      <x:c r="C66" s="18" t="n">
        <x:f>IF(ISNUMBER('JST英美原始'!I217),'JST英美原始'!I217,"")</x:f>
        <x:v>1</x:v>
      </x:c>
      <x:c r="D66" s="18" t="n">
        <x:f>IF(ISNUMBER('JST英美原始'!K217),'JST英美原始'!K217,"")</x:f>
        <x:v>25.902</x:v>
      </x:c>
      <x:c r="E66" s="18" t="n">
        <x:f>IF(ISNUMBER('JST英美原始'!G217),'JST英美原始'!G217,"")</x:f>
        <x:v>66.8</x:v>
      </x:c>
      <x:c r="F66" s="18" t="n">
        <x:f>IF(AND(ISNUMBER(B66),ISNUMBER(B65)),(B66/B65-1)*100,"")</x:f>
        <x:v>3.076923076645377</x:v>
      </x:c>
      <x:c r="G66" s="18" t="n">
        <x:f>IF(AND(ISNUMBER(D66),ISNUMBER(E66)),D66/E66*100,"")</x:f>
        <x:v>38.77544910179641</x:v>
      </x:c>
      <x:c r="H66" s="18" t="n">
        <x:f>IF(AND(ISNUMBER(C66),ISNUMBER(F66)),((1+C66/100)/(1+F66/100)-1)*100,"")</x:f>
        <x:v>-2.0149253728703465</x:v>
      </x:c>
    </x:row>
    <x:row r="67" ht="24" customHeight="1">
      <x:c r="A67" s="4" t="n">
        <x:f>'JST英美原始'!A218</x:f>
        <x:v>1935</x:v>
      </x:c>
      <x:c r="B67" s="18" t="n">
        <x:f>IF(ISNUMBER('JST英美原始'!H218),'JST英美原始'!H218,"")</x:f>
        <x:v>11.0934466285</x:v>
      </x:c>
      <x:c r="C67" s="18" t="n">
        <x:f>IF(ISNUMBER('JST英美原始'!I218),'JST英美原始'!I218,"")</x:f>
        <x:v>0.56</x:v>
      </x:c>
      <x:c r="D67" s="18" t="n">
        <x:f>IF(ISNUMBER('JST英美原始'!K218),'JST英美原始'!K218,"")</x:f>
        <x:v>24.187</x:v>
      </x:c>
      <x:c r="E67" s="18" t="n">
        <x:f>IF(ISNUMBER('JST英美原始'!G218),'JST英美原始'!G218,"")</x:f>
        <x:v>74.241</x:v>
      </x:c>
      <x:c r="F67" s="18" t="n">
        <x:f>IF(AND(ISNUMBER(B67),ISNUMBER(B66)),(B67/B66-1)*100,"")</x:f>
        <x:v>2.238805969722857</x:v>
      </x:c>
      <x:c r="G67" s="18" t="n">
        <x:f>IF(AND(ISNUMBER(D67),ISNUMBER(E67)),D67/E67*100,"")</x:f>
        <x:v>32.57903314879918</x:v>
      </x:c>
      <x:c r="H67" s="18" t="n">
        <x:f>IF(AND(ISNUMBER(C67),ISNUMBER(F67)),((1+C67/100)/(1+F67/100)-1)*100,"")</x:f>
        <x:v>-1.642043795210224</x:v>
      </x:c>
    </x:row>
    <x:row r="68" ht="24" customHeight="1">
      <x:c r="A68" s="4" t="n">
        <x:f>'JST英美原始'!A219</x:f>
        <x:v>1936</x:v>
      </x:c>
      <x:c r="B68" s="18" t="n">
        <x:f>IF(ISNUMBER('JST英美原始'!H219),'JST英美原始'!H219,"")</x:f>
        <x:v>11.2553947545</x:v>
      </x:c>
      <x:c r="C68" s="18" t="n">
        <x:f>IF(ISNUMBER('JST英美原始'!I219),'JST英美原始'!I219,"")</x:f>
        <x:v>0.91</x:v>
      </x:c>
      <x:c r="D68" s="18" t="n">
        <x:f>IF(ISNUMBER('JST英美原始'!K219),'JST英美原始'!K219,"")</x:f>
        <x:v>24.45</x:v>
      </x:c>
      <x:c r="E68" s="18" t="n">
        <x:f>IF(ISNUMBER('JST英美原始'!G219),'JST英美原始'!G219,"")</x:f>
        <x:v>84.83</x:v>
      </x:c>
      <x:c r="F68" s="18" t="n">
        <x:f>IF(AND(ISNUMBER(B68),ISNUMBER(B67)),(B68/B67-1)*100,"")</x:f>
        <x:v>1.4598540149275196</x:v>
      </x:c>
      <x:c r="G68" s="18" t="n">
        <x:f>IF(AND(ISNUMBER(D68),ISNUMBER(E68)),D68/E68*100,"")</x:f>
        <x:v>28.822350583519977</x:v>
      </x:c>
      <x:c r="H68" s="18" t="n">
        <x:f>IF(AND(ISNUMBER(C68),ISNUMBER(F68)),((1+C68/100)/(1+F68/100)-1)*100,"")</x:f>
        <x:v>-0.5419424463656397</x:v>
      </x:c>
    </x:row>
    <x:row r="69" ht="24" customHeight="1">
      <x:c r="A69" s="4" t="n">
        <x:f>'JST英美原始'!A220</x:f>
        <x:v>1937</x:v>
      </x:c>
      <x:c r="B69" s="18" t="n">
        <x:f>IF(ISNUMBER('JST英美原始'!H220),'JST英美原始'!H220,"")</x:f>
        <x:v>11.6602650694</x:v>
      </x:c>
      <x:c r="C69" s="18" t="n">
        <x:f>IF(ISNUMBER('JST英美原始'!I220),'JST英美原始'!I220,"")</x:f>
        <x:v>1</x:v>
      </x:c>
      <x:c r="D69" s="18" t="n">
        <x:f>IF(ISNUMBER('JST英美原始'!K220),'JST英美原始'!K220,"")</x:f>
        <x:v>26.321</x:v>
      </x:c>
      <x:c r="E69" s="18" t="n">
        <x:f>IF(ISNUMBER('JST英美原始'!G220),'JST英美原始'!G220,"")</x:f>
        <x:v>93.003</x:v>
      </x:c>
      <x:c r="F69" s="18" t="n">
        <x:f>IF(AND(ISNUMBER(B69),ISNUMBER(B68)),(B69/B68-1)*100,"")</x:f>
        <x:v>3.5971223020687892</x:v>
      </x:c>
      <x:c r="G69" s="18" t="n">
        <x:f>IF(AND(ISNUMBER(D69),ISNUMBER(E69)),D69/E69*100,"")</x:f>
        <x:v>28.3012375944862</x:v>
      </x:c>
      <x:c r="H69" s="18" t="n">
        <x:f>IF(AND(ISNUMBER(C69),ISNUMBER(F69)),((1+C69/100)/(1+F69/100)-1)*100,"")</x:f>
        <x:v>-2.5069444443602373</x:v>
      </x:c>
    </x:row>
    <x:row r="70" ht="24" customHeight="1">
      <x:c r="A70" s="4" t="n">
        <x:f>'JST英美原始'!A221</x:f>
        <x:v>1938</x:v>
      </x:c>
      <x:c r="B70" s="18" t="n">
        <x:f>IF(ISNUMBER('JST英美原始'!H221),'JST英美原始'!H221,"")</x:f>
        <x:v>11.4173428805</x:v>
      </x:c>
      <x:c r="C70" s="18" t="n">
        <x:f>IF(ISNUMBER('JST英美原始'!I221),'JST英美原始'!I221,"")</x:f>
        <x:v>1</x:v>
      </x:c>
      <x:c r="D70" s="18" t="n">
        <x:f>IF(ISNUMBER('JST英美原始'!K221),'JST英美原始'!K221,"")</x:f>
        <x:v>25</x:v>
      </x:c>
      <x:c r="E70" s="18" t="n">
        <x:f>IF(ISNUMBER('JST英美原始'!G221),'JST英美原始'!G221,"")</x:f>
        <x:v>87.352</x:v>
      </x:c>
      <x:c r="F70" s="18" t="n">
        <x:f>IF(AND(ISNUMBER(B70),ISNUMBER(B69)),(B70/B69-1)*100,"")</x:f>
        <x:v>-2.0833333329402626</x:v>
      </x:c>
      <x:c r="G70" s="18" t="n">
        <x:f>IF(AND(ISNUMBER(D70),ISNUMBER(E70)),D70/E70*100,"")</x:f>
        <x:v>28.619836981408554</x:v>
      </x:c>
      <x:c r="H70" s="18" t="n">
        <x:f>IF(AND(ISNUMBER(C70),ISNUMBER(F70)),((1+C70/100)/(1+F70/100)-1)*100,"")</x:f>
        <x:v>3.1489361697986995</x:v>
      </x:c>
    </x:row>
    <x:row r="71" ht="24" customHeight="1">
      <x:c r="A71" s="4" t="n">
        <x:f>'JST英美原始'!A222</x:f>
        <x:v>1939</x:v>
      </x:c>
      <x:c r="B71" s="18" t="n">
        <x:f>IF(ISNUMBER('JST英美原始'!H222),'JST英美原始'!H222,"")</x:f>
        <x:v>11.2553947545</x:v>
      </x:c>
      <x:c r="C71" s="18" t="n">
        <x:f>IF(ISNUMBER('JST英美原始'!I222),'JST英美原始'!I222,"")</x:f>
        <x:v>1</x:v>
      </x:c>
      <x:c r="D71" s="18" t="n">
        <x:f>IF(ISNUMBER('JST英美原始'!K222),'JST英美原始'!K222,"")</x:f>
        <x:v>23.781</x:v>
      </x:c>
      <x:c r="E71" s="18" t="n">
        <x:f>IF(ISNUMBER('JST英美原始'!G222),'JST英美原始'!G222,"")</x:f>
        <x:v>93.437</x:v>
      </x:c>
      <x:c r="F71" s="18" t="n">
        <x:f>IF(AND(ISNUMBER(B71),ISNUMBER(B70)),(B71/B70-1)*100,"")</x:f>
        <x:v>-1.4184397166226548</x:v>
      </x:c>
      <x:c r="G71" s="18" t="n">
        <x:f>IF(AND(ISNUMBER(D71),ISNUMBER(E71)),D71/E71*100,"")</x:f>
        <x:v>25.451373652835603</x:v>
      </x:c>
      <x:c r="H71" s="18" t="n">
        <x:f>IF(AND(ISNUMBER(C71),ISNUMBER(F71)),((1+C71/100)/(1+F71/100)-1)*100,"")</x:f>
        <x:v>2.4532374103947374</x:v>
      </x:c>
    </x:row>
    <x:row r="72" ht="24" customHeight="1">
      <x:c r="A72" s="4" t="n">
        <x:f>'JST英美原始'!A223</x:f>
        <x:v>1940</x:v>
      </x:c>
      <x:c r="B72" s="18" t="n">
        <x:f>IF(ISNUMBER('JST英美原始'!H223),'JST英美原始'!H223,"")</x:f>
        <x:v>11.3363688175</x:v>
      </x:c>
      <x:c r="C72" s="18" t="n">
        <x:f>IF(ISNUMBER('JST英美原始'!I223),'JST英美原始'!I223,"")</x:f>
        <x:v>1</x:v>
      </x:c>
      <x:c r="D72" s="18" t="n">
        <x:f>IF(ISNUMBER('JST英美原始'!K223),'JST英美原始'!K223,"")</x:f>
        <x:v>25.473</x:v>
      </x:c>
      <x:c r="E72" s="18" t="n">
        <x:f>IF(ISNUMBER('JST英美原始'!G223),'JST英美原始'!G223,"")</x:f>
        <x:v>102.899</x:v>
      </x:c>
      <x:c r="F72" s="18" t="n">
        <x:f>IF(AND(ISNUMBER(B72),ISNUMBER(B71)),(B72/B71-1)*100,"")</x:f>
        <x:v>0.7194244605914557</x:v>
      </x:c>
      <x:c r="G72" s="18" t="n">
        <x:f>IF(AND(ISNUMBER(D72),ISNUMBER(E72)),D72/E72*100,"")</x:f>
        <x:v>24.755342617518146</x:v>
      </x:c>
      <x:c r="H72" s="18" t="n">
        <x:f>IF(AND(ISNUMBER(C72),ISNUMBER(F72)),((1+C72/100)/(1+F72/100)-1)*100,"")</x:f>
        <x:v>0.27857142841232196</x:v>
      </x:c>
    </x:row>
    <x:row r="73" ht="24" customHeight="1">
      <x:c r="A73" s="4" t="n">
        <x:f>'JST英美原始'!A224</x:f>
        <x:v>1941</x:v>
      </x:c>
      <x:c r="B73" s="18" t="n">
        <x:f>IF(ISNUMBER('JST英美原始'!H224),'JST英美原始'!H224,"")</x:f>
        <x:v>11.9031872584</x:v>
      </x:c>
      <x:c r="C73" s="18" t="n">
        <x:f>IF(ISNUMBER('JST英美原始'!I224),'JST英美原始'!I224,"")</x:f>
        <x:v>1</x:v>
      </x:c>
      <x:c r="D73" s="18" t="n">
        <x:f>IF(ISNUMBER('JST英美原始'!K224),'JST英美原始'!K224,"")</x:f>
        <x:v>28.754</x:v>
      </x:c>
      <x:c r="E73" s="18" t="n">
        <x:f>IF(ISNUMBER('JST英美原始'!G224),'JST英美原始'!G224,"")</x:f>
        <x:v>129.309</x:v>
      </x:c>
      <x:c r="F73" s="18" t="n">
        <x:f>IF(AND(ISNUMBER(B73),ISNUMBER(B72)),(B73/B72-1)*100,"")</x:f>
        <x:v>5.000000000220517</x:v>
      </x:c>
      <x:c r="G73" s="18" t="n">
        <x:f>IF(AND(ISNUMBER(D73),ISNUMBER(E73)),D73/E73*100,"")</x:f>
        <x:v>22.236657927909118</x:v>
      </x:c>
      <x:c r="H73" s="18" t="n">
        <x:f>IF(AND(ISNUMBER(C73),ISNUMBER(F73)),((1+C73/100)/(1+F73/100)-1)*100,"")</x:f>
        <x:v>-3.8095238097258233</x:v>
      </x:c>
    </x:row>
    <x:row r="74" ht="24" customHeight="1">
      <x:c r="A74" s="4" t="n">
        <x:f>'JST英美原始'!A225</x:f>
        <x:v>1942</x:v>
      </x:c>
      <x:c r="B74" s="18" t="n">
        <x:f>IF(ISNUMBER('JST英美原始'!H225),'JST英美原始'!H225,"")</x:f>
        <x:v>13.1987722661</x:v>
      </x:c>
      <x:c r="C74" s="18" t="n">
        <x:f>IF(ISNUMBER('JST英美原始'!I225),'JST英美原始'!I225,"")</x:f>
        <x:v>1</x:v>
      </x:c>
      <x:c r="D74" s="18" t="n">
        <x:f>IF(ISNUMBER('JST英美原始'!K225),'JST英美原始'!K225,"")</x:f>
        <x:v>28.648</x:v>
      </x:c>
      <x:c r="E74" s="18" t="n">
        <x:f>IF(ISNUMBER('JST英美原始'!G225),'JST英美原始'!G225,"")</x:f>
        <x:v>165.952</x:v>
      </x:c>
      <x:c r="F74" s="18" t="n">
        <x:f>IF(AND(ISNUMBER(B74),ISNUMBER(B73)),(B74/B73-1)*100,"")</x:f>
        <x:v>10.884353741353724</x:v>
      </x:c>
      <x:c r="G74" s="18" t="n">
        <x:f>IF(AND(ISNUMBER(D74),ISNUMBER(E74)),D74/E74*100,"")</x:f>
        <x:v>17.262822984959506</x:v>
      </x:c>
      <x:c r="H74" s="18" t="n">
        <x:f>IF(AND(ISNUMBER(C74),ISNUMBER(F74)),((1+C74/100)/(1+F74/100)-1)*100,"")</x:f>
        <x:v>-8.91411042933049</x:v>
      </x:c>
    </x:row>
    <x:row r="75" ht="24" customHeight="1">
      <x:c r="A75" s="4" t="n">
        <x:f>'JST英美原始'!A226</x:f>
        <x:v>1943</x:v>
      </x:c>
      <x:c r="B75" s="18" t="n">
        <x:f>IF(ISNUMBER('JST英美原始'!H226),'JST英美原始'!H226,"")</x:f>
        <x:v>14.0085128959</x:v>
      </x:c>
      <x:c r="C75" s="18" t="n">
        <x:f>IF(ISNUMBER('JST英美原始'!I226),'JST英美原始'!I226,"")</x:f>
        <x:v>1</x:v>
      </x:c>
      <x:c r="D75" s="18" t="n">
        <x:f>IF(ISNUMBER('JST英美原始'!K226),'JST英美原始'!K226,"")</x:f>
        <x:v>25.2</x:v>
      </x:c>
      <x:c r="E75" s="18" t="n">
        <x:f>IF(ISNUMBER('JST英美原始'!G226),'JST英美原始'!G226,"")</x:f>
        <x:v>203.084</x:v>
      </x:c>
      <x:c r="F75" s="18" t="n">
        <x:f>IF(AND(ISNUMBER(B75),ISNUMBER(B74)),(B75/B74-1)*100,"")</x:f>
        <x:v>6.134969324986028</x:v>
      </x:c>
      <x:c r="G75" s="18" t="n">
        <x:f>IF(AND(ISNUMBER(D75),ISNUMBER(E75)),D75/E75*100,"")</x:f>
        <x:v>12.408658486143665</x:v>
      </x:c>
      <x:c r="H75" s="18" t="n">
        <x:f>IF(AND(ISNUMBER(C75),ISNUMBER(F75)),((1+C75/100)/(1+F75/100)-1)*100,"")</x:f>
        <x:v>-4.838150288867293</x:v>
      </x:c>
    </x:row>
    <x:row r="76" ht="24" customHeight="1">
      <x:c r="A76" s="4" t="n">
        <x:f>'JST英美原始'!A227</x:f>
        <x:v>1944</x:v>
      </x:c>
      <x:c r="B76" s="18" t="n">
        <x:f>IF(ISNUMBER('JST英美原始'!H227),'JST英美原始'!H227,"")</x:f>
        <x:v>14.2514350848</x:v>
      </x:c>
      <x:c r="C76" s="18" t="n">
        <x:f>IF(ISNUMBER('JST英美原始'!I227),'JST英美原始'!I227,"")</x:f>
        <x:v>1</x:v>
      </x:c>
      <x:c r="D76" s="18" t="n">
        <x:f>IF(ISNUMBER('JST英美原始'!K227),'JST英美原始'!K227,"")</x:f>
        <x:v>25.856</x:v>
      </x:c>
      <x:c r="E76" s="18" t="n">
        <x:f>IF(ISNUMBER('JST英美原始'!G227),'JST英美原始'!G227,"")</x:f>
        <x:v>224.447</x:v>
      </x:c>
      <x:c r="F76" s="18" t="n">
        <x:f>IF(AND(ISNUMBER(B76),ISNUMBER(B75)),(B76/B75-1)*100,"")</x:f>
        <x:v>1.7341040459126766</x:v>
      </x:c>
      <x:c r="G76" s="18" t="n">
        <x:f>IF(AND(ISNUMBER(D76),ISNUMBER(E76)),D76/E76*100,"")</x:f>
        <x:v>11.519868833176652</x:v>
      </x:c>
      <x:c r="H76" s="18" t="n">
        <x:f>IF(AND(ISNUMBER(C76),ISNUMBER(F76)),((1+C76/100)/(1+F76/100)-1)*100,"")</x:f>
        <x:v>-0.7215909087687766</x:v>
      </x:c>
    </x:row>
    <x:row r="77" ht="24" customHeight="1">
      <x:c r="A77" s="4" t="n">
        <x:f>'JST英美原始'!A228</x:f>
        <x:v>1945</x:v>
      </x:c>
      <x:c r="B77" s="18" t="n">
        <x:f>IF(ISNUMBER('JST英美原始'!H228),'JST英美原始'!H228,"")</x:f>
        <x:v>14.5753313368</x:v>
      </x:c>
      <x:c r="C77" s="18" t="n">
        <x:f>IF(ISNUMBER('JST英美原始'!I228),'JST英美原始'!I228,"")</x:f>
        <x:v>1</x:v>
      </x:c>
      <x:c r="D77" s="18" t="n">
        <x:f>IF(ISNUMBER('JST英美原始'!K228),'JST英美原始'!K228,"")</x:f>
        <x:v>28.158</x:v>
      </x:c>
      <x:c r="E77" s="18" t="n">
        <x:f>IF(ISNUMBER('JST英美原始'!G228),'JST英美原始'!G228,"")</x:f>
        <x:v>228.007</x:v>
      </x:c>
      <x:c r="F77" s="18" t="n">
        <x:f>IF(AND(ISNUMBER(B77),ISNUMBER(B76)),(B77/B76-1)*100,"")</x:f>
        <x:v>2.2727272732375736</x:v>
      </x:c>
      <x:c r="G77" s="18" t="n">
        <x:f>IF(AND(ISNUMBER(D77),ISNUMBER(E77)),D77/E77*100,"")</x:f>
        <x:v>12.349620844974057</x:v>
      </x:c>
      <x:c r="H77" s="18" t="n">
        <x:f>IF(AND(ISNUMBER(C77),ISNUMBER(F77)),((1+C77/100)/(1+F77/100)-1)*100,"")</x:f>
        <x:v>-1.2444444449371983</x:v>
      </x:c>
    </x:row>
    <x:row r="78" ht="24" customHeight="1">
      <x:c r="A78" s="4" t="n">
        <x:f>'JST英美原始'!A229</x:f>
        <x:v>1946</x:v>
      </x:c>
      <x:c r="B78" s="18" t="n">
        <x:f>IF(ISNUMBER('JST英美原始'!H229),'JST英美原始'!H229,"")</x:f>
        <x:v>15.7899422815</x:v>
      </x:c>
      <x:c r="C78" s="18" t="n">
        <x:f>IF(ISNUMBER('JST英美原始'!I229),'JST英美原始'!I229,"")</x:f>
        <x:v>1.16</x:v>
      </x:c>
      <x:c r="D78" s="18" t="n">
        <x:f>IF(ISNUMBER('JST英美原始'!K229),'JST英美原始'!K229,"")</x:f>
        <x:v>39.344</x:v>
      </x:c>
      <x:c r="E78" s="18" t="n">
        <x:f>IF(ISNUMBER('JST英美原始'!G229),'JST英美原始'!G229,"")</x:f>
        <x:v>227.535</x:v>
      </x:c>
      <x:c r="F78" s="18" t="n">
        <x:f>IF(AND(ISNUMBER(B78),ISNUMBER(B77)),(B78/B77-1)*100,"")</x:f>
        <x:v>8.333333333104642</x:v>
      </x:c>
      <x:c r="G78" s="18" t="n">
        <x:f>IF(AND(ISNUMBER(D78),ISNUMBER(E78)),D78/E78*100,"")</x:f>
        <x:v>17.29140571780166</x:v>
      </x:c>
      <x:c r="H78" s="18" t="n">
        <x:f>IF(AND(ISNUMBER(C78),ISNUMBER(F78)),((1+C78/100)/(1+F78/100)-1)*100,"")</x:f>
        <x:v>-6.621538461341336</x:v>
      </x:c>
    </x:row>
    <x:row r="79" ht="24" customHeight="1">
      <x:c r="A79" s="4" t="n">
        <x:f>'JST英美原始'!A230</x:f>
        <x:v>1947</x:v>
      </x:c>
      <x:c r="B79" s="18" t="n">
        <x:f>IF(ISNUMBER('JST英美原始'!H230),'JST英美原始'!H230,"")</x:f>
        <x:v>18.057216045</x:v>
      </x:c>
      <x:c r="C79" s="18" t="n">
        <x:f>IF(ISNUMBER('JST英美原始'!I230),'JST英美原始'!I230,"")</x:f>
        <x:v>1.38</x:v>
      </x:c>
      <x:c r="D79" s="18" t="n">
        <x:f>IF(ISNUMBER('JST英美原始'!K230),'JST英美原始'!K230,"")</x:f>
        <x:v>49.581</x:v>
      </x:c>
      <x:c r="E79" s="18" t="n">
        <x:f>IF(ISNUMBER('JST英美原始'!G230),'JST英美原始'!G230,"")</x:f>
        <x:v>249.616</x:v>
      </x:c>
      <x:c r="F79" s="18" t="n">
        <x:f>IF(AND(ISNUMBER(B79),ISNUMBER(B78)),(B79/B78-1)*100,"")</x:f>
        <x:v>14.358974358990606</x:v>
      </x:c>
      <x:c r="G79" s="18" t="n">
        <x:f>IF(AND(ISNUMBER(D79),ISNUMBER(E79)),D79/E79*100,"")</x:f>
        <x:v>19.862909428882762</x:v>
      </x:c>
      <x:c r="H79" s="18" t="n">
        <x:f>IF(AND(ISNUMBER(C79),ISNUMBER(F79)),((1+C79/100)/(1+F79/100)-1)*100,"")</x:f>
        <x:v>-11.349327354272676</x:v>
      </x:c>
    </x:row>
    <x:row r="80" ht="24" customHeight="1">
      <x:c r="A80" s="4" t="n">
        <x:f>'JST英美原始'!A231</x:f>
        <x:v>1948</x:v>
      </x:c>
      <x:c r="B80" s="18" t="n">
        <x:f>IF(ISNUMBER('JST英美原始'!H231),'JST英美原始'!H231,"")</x:f>
        <x:v>19.4426043646</x:v>
      </x:c>
      <x:c r="C80" s="18" t="n">
        <x:f>IF(ISNUMBER('JST英美原始'!I231),'JST英美原始'!I231,"")</x:f>
        <x:v>1.55</x:v>
      </x:c>
      <x:c r="D80" s="18" t="n">
        <x:f>IF(ISNUMBER('JST英美原始'!K231),'JST英美原始'!K231,"")</x:f>
        <x:v>56.091</x:v>
      </x:c>
      <x:c r="E80" s="18" t="n">
        <x:f>IF(ISNUMBER('JST英美原始'!G231),'JST英美原始'!G231,"")</x:f>
        <x:v>274.468</x:v>
      </x:c>
      <x:c r="F80" s="18" t="n">
        <x:f>IF(AND(ISNUMBER(B80),ISNUMBER(B79)),(B80/B79-1)*100,"")</x:f>
        <x:v>7.672214344379014</x:v>
      </x:c>
      <x:c r="G80" s="18" t="n">
        <x:f>IF(AND(ISNUMBER(D80),ISNUMBER(E80)),D80/E80*100,"")</x:f>
        <x:v>20.436262150778962</x:v>
      </x:c>
      <x:c r="H80" s="18" t="n">
        <x:f>IF(AND(ISNUMBER(C80),ISNUMBER(F80)),((1+C80/100)/(1+F80/100)-1)*100,"")</x:f>
        <x:v>-5.6859742150353725</x:v>
      </x:c>
    </x:row>
    <x:row r="81" ht="24" customHeight="1">
      <x:c r="A81" s="4" t="n">
        <x:f>'JST英美原始'!A232</x:f>
        <x:v>1949</x:v>
      </x:c>
      <x:c r="B81" s="18" t="n">
        <x:f>IF(ISNUMBER('JST英美原始'!H232),'JST英美原始'!H232,"")</x:f>
        <x:v>19.2519113226</x:v>
      </x:c>
      <x:c r="C81" s="18" t="n">
        <x:f>IF(ISNUMBER('JST英美原始'!I232),'JST英美原始'!I232,"")</x:f>
        <x:v>1.63</x:v>
      </x:c>
      <x:c r="D81" s="18" t="n">
        <x:f>IF(ISNUMBER('JST英美原始'!K232),'JST英美原始'!K232,"")</x:f>
        <x:v>58.542</x:v>
      </x:c>
      <x:c r="E81" s="18" t="n">
        <x:f>IF(ISNUMBER('JST英美原始'!G232),'JST英美原始'!G232,"")</x:f>
        <x:v>272.475</x:v>
      </x:c>
      <x:c r="F81" s="18" t="n">
        <x:f>IF(AND(ISNUMBER(B81),ISNUMBER(B80)),(B81/B80-1)*100,"")</x:f>
        <x:v>-0.9807998888626379</x:v>
      </x:c>
      <x:c r="G81" s="18" t="n">
        <x:f>IF(AND(ISNUMBER(D81),ISNUMBER(E81)),D81/E81*100,"")</x:f>
        <x:v>21.48527387833746</x:v>
      </x:c>
      <x:c r="H81" s="18" t="n">
        <x:f>IF(AND(ISNUMBER(C81),ISNUMBER(F81)),((1+C81/100)/(1+F81/100)-1)*100,"")</x:f>
        <x:v>2.6366602496610048</x:v>
      </x:c>
    </x:row>
    <x:row r="82" ht="24" customHeight="1">
      <x:c r="A82" s="4" t="n">
        <x:f>'JST英美原始'!A233</x:f>
        <x:v>1950</x:v>
      </x:c>
      <x:c r="B82" s="18" t="n">
        <x:f>IF(ISNUMBER('JST英美原始'!H233),'JST英美原始'!H233,"")</x:f>
        <x:v>19.4567547317</x:v>
      </x:c>
      <x:c r="C82" s="18" t="n">
        <x:f>IF(ISNUMBER('JST英美原始'!I233),'JST英美原始'!I233,"")</x:f>
        <x:v>1.63</x:v>
      </x:c>
      <x:c r="D82" s="18" t="n">
        <x:f>IF(ISNUMBER('JST英美原始'!K233),'JST英美原始'!K233,"")</x:f>
        <x:v>72.043</x:v>
      </x:c>
      <x:c r="E82" s="18" t="n">
        <x:f>IF(ISNUMBER('JST英美原始'!G233),'JST英美原始'!G233,"")</x:f>
        <x:v>299.827</x:v>
      </x:c>
      <x:c r="F82" s="18" t="n">
        <x:f>IF(AND(ISNUMBER(B82),ISNUMBER(B81)),(B82/B81-1)*100,"")</x:f>
        <x:v>1.0640159601168042</x:v>
      </x:c>
      <x:c r="G82" s="18" t="n">
        <x:f>IF(AND(ISNUMBER(D82),ISNUMBER(E82)),D82/E82*100,"")</x:f>
        <x:v>24.02818958932985</x:v>
      </x:c>
      <x:c r="H82" s="18" t="n">
        <x:f>IF(AND(ISNUMBER(C82),ISNUMBER(F82)),((1+C82/100)/(1+F82/100)-1)*100,"")</x:f>
        <x:v>0.5600252815072704</x:v>
      </x:c>
    </x:row>
    <x:row r="83" ht="24" customHeight="1">
      <x:c r="A83" s="4" t="n">
        <x:f>'JST英美原始'!A234</x:f>
        <x:v>1951</x:v>
      </x:c>
      <x:c r="B83" s="18" t="n">
        <x:f>IF(ISNUMBER('JST英美原始'!H234),'JST英美原始'!H234,"")</x:f>
        <x:v>21.0018400512</x:v>
      </x:c>
      <x:c r="C83" s="18" t="n">
        <x:f>IF(ISNUMBER('JST英美原始'!I234),'JST英美原始'!I234,"")</x:f>
        <x:v>2.17</x:v>
      </x:c>
      <x:c r="D83" s="18" t="n">
        <x:f>IF(ISNUMBER('JST英美原始'!K234),'JST英美原始'!K234,"")</x:f>
        <x:v>82.187</x:v>
      </x:c>
      <x:c r="E83" s="18" t="n">
        <x:f>IF(ISNUMBER('JST英美原始'!G234),'JST英美原始'!G234,"")</x:f>
        <x:v>346.914</x:v>
      </x:c>
      <x:c r="F83" s="18" t="n">
        <x:f>IF(AND(ISNUMBER(B83),ISNUMBER(B82)),(B83/B82-1)*100,"")</x:f>
        <x:v>7.941125541263383</x:v>
      </x:c>
      <x:c r="G83" s="18" t="n">
        <x:f>IF(AND(ISNUMBER(D83),ISNUMBER(E83)),D83/E83*100,"")</x:f>
        <x:v>23.690885925618453</x:v>
      </x:c>
      <x:c r="H83" s="18" t="n">
        <x:f>IF(AND(ISNUMBER(C83),ISNUMBER(F83)),((1+C83/100)/(1+F83/100)-1)*100,"")</x:f>
        <x:v>-5.346549345603413</x:v>
      </x:c>
    </x:row>
    <x:row r="84" ht="24" customHeight="1">
      <x:c r="A84" s="4" t="n">
        <x:f>'JST英美原始'!A235</x:f>
        <x:v>1952</x:v>
      </x:c>
      <x:c r="B84" s="18" t="n">
        <x:f>IF(ISNUMBER('JST英美原始'!H235),'JST英美原始'!H235,"")</x:f>
        <x:v>21.4816048778</x:v>
      </x:c>
      <x:c r="C84" s="18" t="n">
        <x:f>IF(ISNUMBER('JST英美原始'!I235),'JST英美原始'!I235,"")</x:f>
        <x:v>2.48</x:v>
      </x:c>
      <x:c r="D84" s="18" t="n">
        <x:f>IF(ISNUMBER('JST英美原始'!K235),'JST英美原始'!K235,"")</x:f>
        <x:v>92.032</x:v>
      </x:c>
      <x:c r="E84" s="18" t="n">
        <x:f>IF(ISNUMBER('JST英美原始'!G235),'JST英美原始'!G235,"")</x:f>
        <x:v>367.341</x:v>
      </x:c>
      <x:c r="F84" s="18" t="n">
        <x:f>IF(AND(ISNUMBER(B84),ISNUMBER(B83)),(B84/B83-1)*100,"")</x:f>
        <x:v>2.2843942503627757</x:v>
      </x:c>
      <x:c r="G84" s="18" t="n">
        <x:f>IF(AND(ISNUMBER(D84),ISNUMBER(E84)),D84/E84*100,"")</x:f>
        <x:v>25.053560588118394</x:v>
      </x:c>
      <x:c r="H84" s="18" t="n">
        <x:f>IF(AND(ISNUMBER(C84),ISNUMBER(F84)),((1+C84/100)/(1+F84/100)-1)*100,"")</x:f>
        <x:v>0.19123713941975318</x:v>
      </x:c>
    </x:row>
    <x:row r="85" ht="24" customHeight="1">
      <x:c r="A85" s="4" t="n">
        <x:f>'JST英美原始'!A236</x:f>
        <x:v>1953</x:v>
      </x:c>
      <x:c r="B85" s="18" t="n">
        <x:f>IF(ISNUMBER('JST英美原始'!H236),'JST英美原始'!H236,"")</x:f>
        <x:v>21.6446710127</x:v>
      </x:c>
      <x:c r="C85" s="18" t="n">
        <x:f>IF(ISNUMBER('JST英美原始'!I236),'JST英美原始'!I236,"")</x:f>
        <x:v>3.06</x:v>
      </x:c>
      <x:c r="D85" s="18" t="n">
        <x:f>IF(ISNUMBER('JST英美原始'!K236),'JST英美原始'!K236,"")</x:f>
        <x:v>99.016</x:v>
      </x:c>
      <x:c r="E85" s="18" t="n">
        <x:f>IF(ISNUMBER('JST英美原始'!G236),'JST英美原始'!G236,"")</x:f>
        <x:v>389.218</x:v>
      </x:c>
      <x:c r="F85" s="18" t="n">
        <x:f>IF(AND(ISNUMBER(B85),ISNUMBER(B84)),(B85/B84-1)*100,"")</x:f>
        <x:v>0.7590966123230514</x:v>
      </x:c>
      <x:c r="G85" s="18" t="n">
        <x:f>IF(AND(ISNUMBER(D85),ISNUMBER(E85)),D85/E85*100,"")</x:f>
        <x:v>25.439727864590022</x:v>
      </x:c>
      <x:c r="H85" s="18" t="n">
        <x:f>IF(AND(ISNUMBER(C85),ISNUMBER(F85)),((1+C85/100)/(1+F85/100)-1)*100,"")</x:f>
        <x:v>2.283568893565824</x:v>
      </x:c>
    </x:row>
    <x:row r="86" ht="24" customHeight="1">
      <x:c r="A86" s="4" t="n">
        <x:f>'JST英美原始'!A237</x:f>
        <x:v>1954</x:v>
      </x:c>
      <x:c r="B86" s="18" t="n">
        <x:f>IF(ISNUMBER('JST英美原始'!H237),'JST英美原始'!H237,"")</x:f>
        <x:v>21.7228349451</x:v>
      </x:c>
      <x:c r="C86" s="18" t="n">
        <x:f>IF(ISNUMBER('JST英美原始'!I237),'JST英美原始'!I237,"")</x:f>
        <x:v>3.05</x:v>
      </x:c>
      <x:c r="D86" s="18" t="n">
        <x:f>IF(ISNUMBER('JST英美原始'!K237),'JST英美原始'!K237,"")</x:f>
        <x:v>107.226</x:v>
      </x:c>
      <x:c r="E86" s="18" t="n">
        <x:f>IF(ISNUMBER('JST英美原始'!G237),'JST英美原始'!G237,"")</x:f>
        <x:v>390.549</x:v>
      </x:c>
      <x:c r="F86" s="18" t="n">
        <x:f>IF(AND(ISNUMBER(B86),ISNUMBER(B85)),(B86/B85-1)*100,"")</x:f>
        <x:v>0.3611232176000012</x:v>
      </x:c>
      <x:c r="G86" s="18" t="n">
        <x:f>IF(AND(ISNUMBER(D86),ISNUMBER(E86)),D86/E86*100,"")</x:f>
        <x:v>27.455197683261257</x:v>
      </x:c>
      <x:c r="H86" s="18" t="n">
        <x:f>IF(AND(ISNUMBER(C86),ISNUMBER(F86)),((1+C86/100)/(1+F86/100)-1)*100,"")</x:f>
        <x:v>2.6792015635078714</x:v>
      </x:c>
    </x:row>
    <x:row r="87" ht="24" customHeight="1">
      <x:c r="A87" s="4" t="n">
        <x:f>'JST英美原始'!A238</x:f>
        <x:v>1955</x:v>
      </x:c>
      <x:c r="B87" s="18" t="n">
        <x:f>IF(ISNUMBER('JST英美原始'!H238),'JST英美原始'!H238,"")</x:f>
        <x:v>21.6669073038</x:v>
      </x:c>
      <x:c r="C87" s="18" t="n">
        <x:f>IF(ISNUMBER('JST英美原始'!I238),'JST英美原始'!I238,"")</x:f>
        <x:v>1.78</x:v>
      </x:c>
      <x:c r="D87" s="18" t="n">
        <x:f>IF(ISNUMBER('JST英美原始'!K238),'JST英美原始'!K238,"")</x:f>
        <x:v>128.341</x:v>
      </x:c>
      <x:c r="E87" s="18" t="n">
        <x:f>IF(ISNUMBER('JST英美原始'!G238),'JST英美原始'!G238,"")</x:f>
        <x:v>425.478</x:v>
      </x:c>
      <x:c r="F87" s="18" t="n">
        <x:f>IF(AND(ISNUMBER(B87),ISNUMBER(B86)),(B87/B86-1)*100,"")</x:f>
        <x:v>-0.2574601401766796</x:v>
      </x:c>
      <x:c r="G87" s="18" t="n">
        <x:f>IF(AND(ISNUMBER(D87),ISNUMBER(E87)),D87/E87*100,"")</x:f>
        <x:v>30.163956773323182</x:v>
      </x:c>
      <x:c r="H87" s="18" t="n">
        <x:f>IF(AND(ISNUMBER(C87),ISNUMBER(F87)),((1+C87/100)/(1+F87/100)-1)*100,"")</x:f>
        <x:v>2.042719328222531</x:v>
      </x:c>
    </x:row>
    <x:row r="88" ht="24" customHeight="1">
      <x:c r="A88" s="4" t="n">
        <x:f>'JST英美原始'!A239</x:f>
        <x:v>1956</x:v>
      </x:c>
      <x:c r="B88" s="18" t="n">
        <x:f>IF(ISNUMBER('JST英美原始'!H239),'JST英美原始'!H239,"")</x:f>
        <x:v>21.9863013036</x:v>
      </x:c>
      <x:c r="C88" s="18" t="n">
        <x:f>IF(ISNUMBER('JST英美原始'!I239),'JST英美原始'!I239,"")</x:f>
        <x:v>2.73</x:v>
      </x:c>
      <x:c r="D88" s="18" t="n">
        <x:f>IF(ISNUMBER('JST英美原始'!K239),'JST英美原始'!K239,"")</x:f>
        <x:v>144.566</x:v>
      </x:c>
      <x:c r="E88" s="18" t="n">
        <x:f>IF(ISNUMBER('JST英美原始'!G239),'JST英美原始'!G239,"")</x:f>
        <x:v>449.353</x:v>
      </x:c>
      <x:c r="F88" s="18" t="n">
        <x:f>IF(AND(ISNUMBER(B88),ISNUMBER(B87)),(B88/B87-1)*100,"")</x:f>
        <x:v>1.4741097809745307</x:v>
      </x:c>
      <x:c r="G88" s="18" t="n">
        <x:f>IF(AND(ISNUMBER(D88),ISNUMBER(E88)),D88/E88*100,"")</x:f>
        <x:v>32.17203401334808</x:v>
      </x:c>
      <x:c r="H88" s="18" t="n">
        <x:f>IF(AND(ISNUMBER(C88),ISNUMBER(F88)),((1+C88/100)/(1+F88/100)-1)*100,"")</x:f>
        <x:v>1.23764595889162</x:v>
      </x:c>
    </x:row>
    <x:row r="89" ht="24" customHeight="1">
      <x:c r="A89" s="4" t="n">
        <x:f>'JST英美原始'!A240</x:f>
        <x:v>1957</x:v>
      </x:c>
      <x:c r="B89" s="18" t="n">
        <x:f>IF(ISNUMBER('JST英美原始'!H240),'JST英美原始'!H240,"")</x:f>
        <x:v>22.7322277966</x:v>
      </x:c>
      <x:c r="C89" s="18" t="n">
        <x:f>IF(ISNUMBER('JST英美原始'!I240),'JST英美原始'!I240,"")</x:f>
        <x:v>3.11</x:v>
      </x:c>
      <x:c r="D89" s="18" t="n">
        <x:f>IF(ISNUMBER('JST英美原始'!K240),'JST英美原始'!K240,"")</x:f>
        <x:v>155.107</x:v>
      </x:c>
      <x:c r="E89" s="18" t="n">
        <x:f>IF(ISNUMBER('JST英美原始'!G240),'JST英美原始'!G240,"")</x:f>
        <x:v>474.039</x:v>
      </x:c>
      <x:c r="F89" s="18" t="n">
        <x:f>IF(AND(ISNUMBER(B89),ISNUMBER(B88)),(B89/B88-1)*100,"")</x:f>
        <x:v>3.392687486175139</x:v>
      </x:c>
      <x:c r="G89" s="18" t="n">
        <x:f>IF(AND(ISNUMBER(D89),ISNUMBER(E89)),D89/E89*100,"")</x:f>
        <x:v>32.72030360371193</x:v>
      </x:c>
      <x:c r="H89" s="18" t="n">
        <x:f>IF(AND(ISNUMBER(C89),ISNUMBER(F89)),((1+C89/100)/(1+F89/100)-1)*100,"")</x:f>
        <x:v>-0.2734114888085726</x:v>
      </x:c>
    </x:row>
    <x:row r="90" ht="24" customHeight="1">
      <x:c r="A90" s="4" t="n">
        <x:f>'JST英美原始'!A241</x:f>
        <x:v>1958</x:v>
      </x:c>
      <x:c r="B90" s="18" t="n">
        <x:f>IF(ISNUMBER('JST英美原始'!H241),'JST英美原始'!H241,"")</x:f>
        <x:v>23.352822467</x:v>
      </x:c>
      <x:c r="C90" s="18" t="n">
        <x:f>IF(ISNUMBER('JST英美原始'!I241),'JST英美原始'!I241,"")</x:f>
        <x:v>1.57</x:v>
      </x:c>
      <x:c r="D90" s="18" t="n">
        <x:f>IF(ISNUMBER('JST英美原始'!K241),'JST英美原始'!K241,"")</x:f>
        <x:v>166.43</x:v>
      </x:c>
      <x:c r="E90" s="18" t="n">
        <x:f>IF(ISNUMBER('JST英美原始'!G241),'JST英美原始'!G241,"")</x:f>
        <x:v>481.229</x:v>
      </x:c>
      <x:c r="F90" s="18" t="n">
        <x:f>IF(AND(ISNUMBER(B90),ISNUMBER(B89)),(B90/B89-1)*100,"")</x:f>
        <x:v>2.730021342179323</x:v>
      </x:c>
      <x:c r="G90" s="18" t="n">
        <x:f>IF(AND(ISNUMBER(D90),ISNUMBER(E90)),D90/E90*100,"")</x:f>
        <x:v>34.58436627884022</x:v>
      </x:c>
      <x:c r="H90" s="18" t="n">
        <x:f>IF(AND(ISNUMBER(C90),ISNUMBER(F90)),((1+C90/100)/(1+F90/100)-1)*100,"")</x:f>
        <x:v>-1.129194102194775</x:v>
      </x:c>
    </x:row>
    <x:row r="91" ht="24" customHeight="1">
      <x:c r="A91" s="4" t="n">
        <x:f>'JST英美原始'!A242</x:f>
        <x:v>1959</x:v>
      </x:c>
      <x:c r="B91" s="18" t="n">
        <x:f>IF(ISNUMBER('JST英美原始'!H242),'JST英美原始'!H242,"")</x:f>
        <x:v>23.5704685892</x:v>
      </x:c>
      <x:c r="C91" s="18" t="n">
        <x:f>IF(ISNUMBER('JST英美原始'!I242),'JST英美原始'!I242,"")</x:f>
        <x:v>3.3</x:v>
      </x:c>
      <x:c r="D91" s="18" t="n">
        <x:f>IF(ISNUMBER('JST英美原始'!K242),'JST英美原始'!K242,"")</x:f>
        <x:v>189.908</x:v>
      </x:c>
      <x:c r="E91" s="18" t="n">
        <x:f>IF(ISNUMBER('JST英美原始'!G242),'JST英美原始'!G242,"")</x:f>
        <x:v>521.654</x:v>
      </x:c>
      <x:c r="F91" s="18" t="n">
        <x:f>IF(AND(ISNUMBER(B91),ISNUMBER(B90)),(B91/B90-1)*100,"")</x:f>
        <x:v>0.9319906512694986</x:v>
      </x:c>
      <x:c r="G91" s="18" t="n">
        <x:f>IF(AND(ISNUMBER(D91),ISNUMBER(E91)),D91/E91*100,"")</x:f>
        <x:v>36.40497341149497</x:v>
      </x:c>
      <x:c r="H91" s="18" t="n">
        <x:f>IF(AND(ISNUMBER(C91),ISNUMBER(F91)),((1+C91/100)/(1+F91/100)-1)*100,"")</x:f>
        <x:v>2.3461435105468276</x:v>
      </x:c>
    </x:row>
    <x:row r="92" ht="24" customHeight="1">
      <x:c r="A92" s="4" t="n">
        <x:f>'JST英美原始'!A243</x:f>
        <x:v>1960</x:v>
      </x:c>
      <x:c r="B92" s="18" t="n">
        <x:f>IF(ISNUMBER('JST英美原始'!H243),'JST英美原始'!H243,"")</x:f>
        <x:v>23.9222062852</x:v>
      </x:c>
      <x:c r="C92" s="18" t="n">
        <x:f>IF(ISNUMBER('JST英美原始'!I243),'JST英美原始'!I243,"")</x:f>
        <x:v>3.22</x:v>
      </x:c>
      <x:c r="D92" s="18" t="n">
        <x:f>IF(ISNUMBER('JST英美原始'!K243),'JST英美原始'!K243,"")</x:f>
        <x:v>205.734</x:v>
      </x:c>
      <x:c r="E92" s="18" t="n">
        <x:f>IF(ISNUMBER('JST英美原始'!G243),'JST英美原始'!G243,"")</x:f>
        <x:v>542.382</x:v>
      </x:c>
      <x:c r="F92" s="18" t="n">
        <x:f>IF(AND(ISNUMBER(B92),ISNUMBER(B91)),(B92/B91-1)*100,"")</x:f>
        <x:v>1.4922813039074168</x:v>
      </x:c>
      <x:c r="G92" s="18" t="n">
        <x:f>IF(AND(ISNUMBER(D92),ISNUMBER(E92)),D92/E92*100,"")</x:f>
        <x:v>37.931568525504176</x:v>
      </x:c>
      <x:c r="H92" s="18" t="n">
        <x:f>IF(AND(ISNUMBER(C92),ISNUMBER(F92)),((1+C92/100)/(1+F92/100)-1)*100,"")</x:f>
        <x:v>1.702315362208795</x:v>
      </x:c>
    </x:row>
    <x:row r="93" ht="24" customHeight="1">
      <x:c r="A93" s="4" t="n">
        <x:f>'JST英美原始'!A244</x:f>
        <x:v>1961</x:v>
      </x:c>
      <x:c r="B93" s="18" t="n">
        <x:f>IF(ISNUMBER('JST英美原始'!H244),'JST英美原始'!H244,"")</x:f>
        <x:v>24.1782605466</x:v>
      </x:c>
      <x:c r="C93" s="18" t="n">
        <x:f>IF(ISNUMBER('JST英美原始'!I244),'JST英美原始'!I244,"")</x:f>
        <x:v>1.96</x:v>
      </x:c>
      <x:c r="D93" s="18" t="n">
        <x:f>IF(ISNUMBER('JST英美原始'!K244),'JST英美原始'!K244,"")</x:f>
        <x:v>222.706</x:v>
      </x:c>
      <x:c r="E93" s="18" t="n">
        <x:f>IF(ISNUMBER('JST英美原始'!G244),'JST英美原始'!G244,"")</x:f>
        <x:v>562.21</x:v>
      </x:c>
      <x:c r="F93" s="18" t="n">
        <x:f>IF(AND(ISNUMBER(B93),ISNUMBER(B92)),(B93/B92-1)*100,"")</x:f>
        <x:v>1.0703622330955787</x:v>
      </x:c>
      <x:c r="G93" s="18" t="n">
        <x:f>IF(AND(ISNUMBER(D93),ISNUMBER(E93)),D93/E93*100,"")</x:f>
        <x:v>39.612600273919</x:v>
      </x:c>
      <x:c r="H93" s="18" t="n">
        <x:f>IF(AND(ISNUMBER(C93),ISNUMBER(F93)),((1+C93/100)/(1+F93/100)-1)*100,"")</x:f>
        <x:v>0.8802162644403033</x:v>
      </x:c>
    </x:row>
    <x:row r="94" ht="24" customHeight="1">
      <x:c r="A94" s="4" t="n">
        <x:f>'JST英美原始'!A245</x:f>
        <x:v>1962</x:v>
      </x:c>
      <x:c r="B94" s="18" t="n">
        <x:f>IF(ISNUMBER('JST英美原始'!H245),'JST英美原始'!H245,"")</x:f>
        <x:v>24.4626155421</x:v>
      </x:c>
      <x:c r="C94" s="18" t="n">
        <x:f>IF(ISNUMBER('JST英美原始'!I245),'JST英美原始'!I245,"")</x:f>
        <x:v>2.68</x:v>
      </x:c>
      <x:c r="D94" s="18" t="n">
        <x:f>IF(ISNUMBER('JST英美原始'!K245),'JST英美原始'!K245,"")</x:f>
        <x:v>249.217</x:v>
      </x:c>
      <x:c r="E94" s="18" t="n">
        <x:f>IF(ISNUMBER('JST英美原始'!G245),'JST英美原始'!G245,"")</x:f>
        <x:v>603.921</x:v>
      </x:c>
      <x:c r="F94" s="18" t="n">
        <x:f>IF(AND(ISNUMBER(B94),ISNUMBER(B93)),(B94/B93-1)*100,"")</x:f>
        <x:v>1.1760771414963678</x:v>
      </x:c>
      <x:c r="G94" s="18" t="n">
        <x:f>IF(AND(ISNUMBER(D94),ISNUMBER(E94)),D94/E94*100,"")</x:f>
        <x:v>41.26649015351346</x:v>
      </x:c>
      <x:c r="H94" s="18" t="n">
        <x:f>IF(AND(ISNUMBER(C94),ISNUMBER(F94)),((1+C94/100)/(1+F94/100)-1)*100,"")</x:f>
        <x:v>1.4864411637549146</x:v>
      </x:c>
    </x:row>
    <x:row r="95" ht="24" customHeight="1">
      <x:c r="A95" s="4" t="n">
        <x:f>'JST英美原始'!A246</x:f>
        <x:v>1963</x:v>
      </x:c>
      <x:c r="B95" s="18" t="n">
        <x:f>IF(ISNUMBER('JST英美原始'!H246),'JST英美原始'!H246,"")</x:f>
        <x:v>24.7698806558</x:v>
      </x:c>
      <x:c r="C95" s="18" t="n">
        <x:f>IF(ISNUMBER('JST英美原始'!I246),'JST英美原始'!I246,"")</x:f>
        <x:v>3.18</x:v>
      </x:c>
      <x:c r="D95" s="18" t="n">
        <x:f>IF(ISNUMBER('JST英美原始'!K246),'JST英美原始'!K246,"")</x:f>
        <x:v>281.945</x:v>
      </x:c>
      <x:c r="E95" s="18" t="n">
        <x:f>IF(ISNUMBER('JST英美原始'!G246),'JST英美原始'!G246,"")</x:f>
        <x:v>637.451</x:v>
      </x:c>
      <x:c r="F95" s="18" t="n">
        <x:f>IF(AND(ISNUMBER(B95),ISNUMBER(B94)),(B95/B94-1)*100,"")</x:f>
        <x:v>1.2560599383626858</x:v>
      </x:c>
      <x:c r="G95" s="18" t="n">
        <x:f>IF(AND(ISNUMBER(D95),ISNUMBER(E95)),D95/E95*100,"")</x:f>
        <x:v>44.2300663109792</x:v>
      </x:c>
      <x:c r="H95" s="18" t="n">
        <x:f>IF(AND(ISNUMBER(C95),ISNUMBER(F95)),((1+C95/100)/(1+F95/100)-1)*100,"")</x:f>
        <x:v>1.900073993406881</x:v>
      </x:c>
    </x:row>
    <x:row r="96" ht="24" customHeight="1">
      <x:c r="A96" s="4" t="n">
        <x:f>'JST英美原始'!A247</x:f>
        <x:v>1964</x:v>
      </x:c>
      <x:c r="B96" s="18" t="n">
        <x:f>IF(ISNUMBER('JST英美原始'!H247),'JST英美原始'!H247,"")</x:f>
        <x:v>25.0973605796</x:v>
      </x:c>
      <x:c r="C96" s="18" t="n">
        <x:f>IF(ISNUMBER('JST英美原始'!I247),'JST英美原始'!I247,"")</x:f>
        <x:v>3.5</x:v>
      </x:c>
      <x:c r="D96" s="18" t="n">
        <x:f>IF(ISNUMBER('JST英美原始'!K247),'JST英美原始'!K247,"")</x:f>
        <x:v>315.925</x:v>
      </x:c>
      <x:c r="E96" s="18" t="n">
        <x:f>IF(ISNUMBER('JST英美原始'!G247),'JST英美原始'!G247,"")</x:f>
        <x:v>684.46</x:v>
      </x:c>
      <x:c r="F96" s="18" t="n">
        <x:f>IF(AND(ISNUMBER(B96),ISNUMBER(B95)),(B96/B95-1)*100,"")</x:f>
        <x:v>1.3220892274396823</x:v>
      </x:c>
      <x:c r="G96" s="18" t="n">
        <x:f>IF(AND(ISNUMBER(D96),ISNUMBER(E96)),D96/E96*100,"")</x:f>
        <x:v>46.15682435788797</x:v>
      </x:c>
      <x:c r="H96" s="18" t="n">
        <x:f>IF(AND(ISNUMBER(C96),ISNUMBER(F96)),((1+C96/100)/(1+F96/100)-1)*100,"")</x:f>
        <x:v>2.1494925629410577</x:v>
      </x:c>
    </x:row>
    <x:row r="97" ht="24" customHeight="1">
      <x:c r="A97" s="4" t="n">
        <x:f>'JST英美原始'!A248</x:f>
        <x:v>1965</x:v>
      </x:c>
      <x:c r="B97" s="18" t="n">
        <x:f>IF(ISNUMBER('JST英美原始'!H248),'JST英美原始'!H248,"")</x:f>
        <x:v>25.4935708578</x:v>
      </x:c>
      <x:c r="C97" s="18" t="n">
        <x:f>IF(ISNUMBER('JST英美原始'!I248),'JST英美原始'!I248,"")</x:f>
        <x:v>4.07</x:v>
      </x:c>
      <x:c r="D97" s="18" t="n">
        <x:f>IF(ISNUMBER('JST英美原始'!K248),'JST英美原始'!K248,"")</x:f>
        <x:v>357.133</x:v>
      </x:c>
      <x:c r="E97" s="18" t="n">
        <x:f>IF(ISNUMBER('JST英美原始'!G248),'JST英美原始'!G248,"")</x:f>
        <x:v>742.289</x:v>
      </x:c>
      <x:c r="F97" s="18" t="n">
        <x:f>IF(AND(ISNUMBER(B97),ISNUMBER(B96)),(B97/B96-1)*100,"")</x:f>
        <x:v>1.5786930141253874</x:v>
      </x:c>
      <x:c r="G97" s="18" t="n">
        <x:f>IF(AND(ISNUMBER(D97),ISNUMBER(E97)),D97/E97*100,"")</x:f>
        <x:v>48.11239288201765</x:v>
      </x:c>
      <x:c r="H97" s="18" t="n">
        <x:f>IF(AND(ISNUMBER(C97),ISNUMBER(F97)),((1+C97/100)/(1+F97/100)-1)*100,"")</x:f>
        <x:v>2.4525881481150424</x:v>
      </x:c>
    </x:row>
    <x:row r="98" ht="24" customHeight="1">
      <x:c r="A98" s="4" t="n">
        <x:f>'JST英美原始'!A249</x:f>
        <x:v>1966</x:v>
      </x:c>
      <x:c r="B98" s="18" t="n">
        <x:f>IF(ISNUMBER('JST英美原始'!H249),'JST英美原始'!H249,"")</x:f>
        <x:v>26.255669199</x:v>
      </x:c>
      <x:c r="C98" s="18" t="n">
        <x:f>IF(ISNUMBER('JST英美原始'!I249),'JST英美原始'!I249,"")</x:f>
        <x:v>5.11</x:v>
      </x:c>
      <x:c r="D98" s="18" t="n">
        <x:f>IF(ISNUMBER('JST英美原始'!K249),'JST英美原始'!K249,"")</x:f>
        <x:v>384.369</x:v>
      </x:c>
      <x:c r="E98" s="18" t="n">
        <x:f>IF(ISNUMBER('JST英美原始'!G249),'JST英美原始'!G249,"")</x:f>
        <x:v>813.414</x:v>
      </x:c>
      <x:c r="F98" s="18" t="n">
        <x:f>IF(AND(ISNUMBER(B98),ISNUMBER(B97)),(B98/B97-1)*100,"")</x:f>
        <x:v>2.9893746366520757</x:v>
      </x:c>
      <x:c r="G98" s="18" t="n">
        <x:f>IF(AND(ISNUMBER(D98),ISNUMBER(E98)),D98/E98*100,"")</x:f>
        <x:v>47.25379695948189</x:v>
      </x:c>
      <x:c r="H98" s="18" t="n">
        <x:f>IF(AND(ISNUMBER(C98),ISNUMBER(F98)),((1+C98/100)/(1+F98/100)-1)*100,"")</x:f>
        <x:v>2.0590719876001806</x:v>
      </x:c>
    </x:row>
    <x:row r="99" ht="24" customHeight="1">
      <x:c r="A99" s="4" t="n">
        <x:f>'JST英美原始'!A250</x:f>
        <x:v>1967</x:v>
      </x:c>
      <x:c r="B99" s="18" t="n">
        <x:f>IF(ISNUMBER('JST英美原始'!H250),'JST英美原始'!H250,"")</x:f>
        <x:v>26.986771498</x:v>
      </x:c>
      <x:c r="C99" s="18" t="n">
        <x:f>IF(ISNUMBER('JST英美原始'!I250),'JST英美原始'!I250,"")</x:f>
        <x:v>4.22</x:v>
      </x:c>
      <x:c r="D99" s="18" t="n">
        <x:f>IF(ISNUMBER('JST英美原始'!K250),'JST英美原始'!K250,"")</x:f>
        <x:v>418.247</x:v>
      </x:c>
      <x:c r="E99" s="18" t="n">
        <x:f>IF(ISNUMBER('JST英美原始'!G250),'JST英美原始'!G250,"")</x:f>
        <x:v>859.958</x:v>
      </x:c>
      <x:c r="F99" s="18" t="n">
        <x:f>IF(AND(ISNUMBER(B99),ISNUMBER(B98)),(B99/B98-1)*100,"")</x:f>
        <x:v>2.7845502373553765</x:v>
      </x:c>
      <x:c r="G99" s="18" t="n">
        <x:f>IF(AND(ISNUMBER(D99),ISNUMBER(E99)),D99/E99*100,"")</x:f>
        <x:v>48.63574732719505</x:v>
      </x:c>
      <x:c r="H99" s="18" t="n">
        <x:f>IF(AND(ISNUMBER(C99),ISNUMBER(F99)),((1+C99/100)/(1+F99/100)-1)*100,"")</x:f>
        <x:v>1.396561797789464</x:v>
      </x:c>
    </x:row>
    <x:row r="100" ht="24" customHeight="1">
      <x:c r="A100" s="4" t="n">
        <x:f>'JST英美原始'!A251</x:f>
        <x:v>1968</x:v>
      </x:c>
      <x:c r="B100" s="18" t="n">
        <x:f>IF(ISNUMBER('JST英美原始'!H251),'JST英美原始'!H251,"")</x:f>
        <x:v>28.1322774043</x:v>
      </x:c>
      <x:c r="C100" s="18" t="n">
        <x:f>IF(ISNUMBER('JST英美原始'!I251),'JST英美原始'!I251,"")</x:f>
        <x:v>5.66</x:v>
      </x:c>
      <x:c r="D100" s="18" t="n">
        <x:f>IF(ISNUMBER('JST英美原始'!K251),'JST英美原始'!K251,"")</x:f>
        <x:v>451.003</x:v>
      </x:c>
      <x:c r="E100" s="18" t="n">
        <x:f>IF(ISNUMBER('JST英美原始'!G251),'JST英美原始'!G251,"")</x:f>
        <x:v>940.651</x:v>
      </x:c>
      <x:c r="F100" s="18" t="n">
        <x:f>IF(AND(ISNUMBER(B100),ISNUMBER(B99)),(B100/B99-1)*100,"")</x:f>
        <x:v>4.244694132400739</x:v>
      </x:c>
      <x:c r="G100" s="18" t="n">
        <x:f>IF(AND(ISNUMBER(D100),ISNUMBER(E100)),D100/E100*100,"")</x:f>
        <x:v>47.945837510405035</x:v>
      </x:c>
      <x:c r="H100" s="18" t="n">
        <x:f>IF(AND(ISNUMBER(C100),ISNUMBER(F100)),((1+C100/100)/(1+F100/100)-1)*100,"")</x:f>
        <x:v>1.3576766466422585</x:v>
      </x:c>
    </x:row>
    <x:row r="101" ht="24" customHeight="1">
      <x:c r="A101" s="4" t="n">
        <x:f>'JST英美原始'!A252</x:f>
        <x:v>1969</x:v>
      </x:c>
      <x:c r="B101" s="18" t="n">
        <x:f>IF(ISNUMBER('JST英美原始'!H252),'JST英美原始'!H252,"")</x:f>
        <x:v>29.6618647026</x:v>
      </x:c>
      <x:c r="C101" s="18" t="n">
        <x:f>IF(ISNUMBER('JST英美原始'!I252),'JST英美原始'!I252,"")</x:f>
        <x:v>8.22</x:v>
      </x:c>
      <x:c r="D101" s="18" t="n">
        <x:f>IF(ISNUMBER('JST英美原始'!K252),'JST英美原始'!K252,"")</x:f>
        <x:v>488.105</x:v>
      </x:c>
      <x:c r="E101" s="18" t="n">
        <x:f>IF(ISNUMBER('JST英美原始'!G252),'JST英美原始'!G252,"")</x:f>
        <x:v>1017.615</x:v>
      </x:c>
      <x:c r="F101" s="18" t="n">
        <x:f>IF(AND(ISNUMBER(B101),ISNUMBER(B100)),(B101/B100-1)*100,"")</x:f>
        <x:v>5.43712574818489</x:v>
      </x:c>
      <x:c r="G101" s="18" t="n">
        <x:f>IF(AND(ISNUMBER(D101),ISNUMBER(E101)),D101/E101*100,"")</x:f>
        <x:v>47.9655861991028</x:v>
      </x:c>
      <x:c r="H101" s="18" t="n">
        <x:f>IF(AND(ISNUMBER(C101),ISNUMBER(F101)),((1+C101/100)/(1+F101/100)-1)*100,"")</x:f>
        <x:v>2.639368469187442</x:v>
      </x:c>
    </x:row>
    <x:row r="102" ht="24" customHeight="1">
      <x:c r="A102" s="4" t="n">
        <x:f>'JST英美原始'!A253</x:f>
        <x:v>1970</x:v>
      </x:c>
      <x:c r="B102" s="18" t="n">
        <x:f>IF(ISNUMBER('JST英美原始'!H253),'JST英美原始'!H253,"")</x:f>
        <x:v>31.4070766422</x:v>
      </x:c>
      <x:c r="C102" s="18" t="n">
        <x:f>IF(ISNUMBER('JST英美原始'!I253),'JST英美原始'!I253,"")</x:f>
        <x:v>7.18</x:v>
      </x:c>
      <x:c r="D102" s="18" t="n">
        <x:f>IF(ISNUMBER('JST英美原始'!K253),'JST英美原始'!K253,"")</x:f>
        <x:v>512.163</x:v>
      </x:c>
      <x:c r="E102" s="18" t="n">
        <x:f>IF(ISNUMBER('JST英美原始'!G253),'JST英美原始'!G253,"")</x:f>
        <x:v>1073.303</x:v>
      </x:c>
      <x:c r="F102" s="18" t="n">
        <x:f>IF(AND(ISNUMBER(B102),ISNUMBER(B101)),(B102/B101-1)*100,"")</x:f>
        <x:v>5.883689232278866</x:v>
      </x:c>
      <x:c r="G102" s="18" t="n">
        <x:f>IF(AND(ISNUMBER(D102),ISNUMBER(E102)),D102/E102*100,"")</x:f>
        <x:v>47.718398252869875</x:v>
      </x:c>
      <x:c r="H102" s="18" t="n">
        <x:f>IF(AND(ISNUMBER(C102),ISNUMBER(F102)),((1+C102/100)/(1+F102/100)-1)*100,"")</x:f>
        <x:v>1.2242780518134433</x:v>
      </x:c>
    </x:row>
    <x:row r="103" ht="24" customHeight="1">
      <x:c r="A103" s="4" t="n">
        <x:f>'JST英美原始'!A254</x:f>
        <x:v>1971</x:v>
      </x:c>
      <x:c r="B103" s="18" t="n">
        <x:f>IF(ISNUMBER('JST英美原始'!H254),'JST英美原始'!H254,"")</x:f>
        <x:v>32.7345158395</x:v>
      </x:c>
      <x:c r="C103" s="18" t="n">
        <x:f>IF(ISNUMBER('JST英美原始'!I254),'JST英美原始'!I254,"")</x:f>
        <x:v>4.66</x:v>
      </x:c>
      <x:c r="D103" s="18" t="n">
        <x:f>IF(ISNUMBER('JST英美原始'!K254),'JST英美原始'!K254,"")</x:f>
        <x:v>568.916</x:v>
      </x:c>
      <x:c r="E103" s="18" t="n">
        <x:f>IF(ISNUMBER('JST英美原始'!G254),'JST英美原始'!G254,"")</x:f>
        <x:v>1164.85</x:v>
      </x:c>
      <x:c r="F103" s="18" t="n">
        <x:f>IF(AND(ISNUMBER(B103),ISNUMBER(B102)),(B103/B102-1)*100,"")</x:f>
        <x:v>4.226560823927139</x:v>
      </x:c>
      <x:c r="G103" s="18" t="n">
        <x:f>IF(AND(ISNUMBER(D103),ISNUMBER(E103)),D103/E103*100,"")</x:f>
        <x:v>48.84027986436023</x:v>
      </x:c>
      <x:c r="H103" s="18" t="n">
        <x:f>IF(AND(ISNUMBER(C103),ISNUMBER(F103)),((1+C103/100)/(1+F103/100)-1)*100,"")</x:f>
        <x:v>0.4158624947868006</x:v>
      </x:c>
    </x:row>
    <x:row r="104" ht="24" customHeight="1">
      <x:c r="A104" s="4" t="n">
        <x:f>'JST英美原始'!A255</x:f>
        <x:v>1972</x:v>
      </x:c>
      <x:c r="B104" s="18" t="n">
        <x:f>IF(ISNUMBER('JST英美原始'!H255),'JST英美原始'!H255,"")</x:f>
        <x:v>33.8059007754</x:v>
      </x:c>
      <x:c r="C104" s="18" t="n">
        <x:f>IF(ISNUMBER('JST英美原始'!I255),'JST英美原始'!I255,"")</x:f>
        <x:v>4.43</x:v>
      </x:c>
      <x:c r="D104" s="18" t="n">
        <x:f>IF(ISNUMBER('JST英美原始'!K255),'JST英美原始'!K255,"")</x:f>
        <x:v>662.369</x:v>
      </x:c>
      <x:c r="E104" s="18" t="n">
        <x:f>IF(ISNUMBER('JST英美原始'!G255),'JST英美原始'!G255,"")</x:f>
        <x:v>1279.11</x:v>
      </x:c>
      <x:c r="F104" s="18" t="n">
        <x:f>IF(AND(ISNUMBER(B104),ISNUMBER(B103)),(B104/B103-1)*100,"")</x:f>
        <x:v>3.2729518321061635</x:v>
      </x:c>
      <x:c r="G104" s="18" t="n">
        <x:f>IF(AND(ISNUMBER(D104),ISNUMBER(E104)),D104/E104*100,"")</x:f>
        <x:v>51.78358389817921</x:v>
      </x:c>
      <x:c r="H104" s="18" t="n">
        <x:f>IF(AND(ISNUMBER(C104),ISNUMBER(F104)),((1+C104/100)/(1+F104/100)-1)*100,"")</x:f>
        <x:v>1.120378712302994</x:v>
      </x:c>
    </x:row>
    <x:row r="105" ht="24" customHeight="1">
      <x:c r="A105" s="4" t="n">
        <x:f>'JST英美原始'!A256</x:f>
        <x:v>1973</x:v>
      </x:c>
      <x:c r="B105" s="18" t="n">
        <x:f>IF(ISNUMBER('JST英美原始'!H256),'JST英美原始'!H256,"")</x:f>
        <x:v>35.921717567</x:v>
      </x:c>
      <x:c r="C105" s="18" t="n">
        <x:f>IF(ISNUMBER('JST英美原始'!I256),'JST英美原始'!I256,"")</x:f>
        <x:v>8.73</x:v>
      </x:c>
      <x:c r="D105" s="18" t="n">
        <x:f>IF(ISNUMBER('JST英美原始'!K256),'JST英美原始'!K256,"")</x:f>
        <x:v>778.909</x:v>
      </x:c>
      <x:c r="E105" s="18" t="n">
        <x:f>IF(ISNUMBER('JST英美原始'!G256),'JST英美原始'!G256,"")</x:f>
        <x:v>1425.376</x:v>
      </x:c>
      <x:c r="F105" s="18" t="n">
        <x:f>IF(AND(ISNUMBER(B105),ISNUMBER(B104)),(B105/B104-1)*100,"")</x:f>
        <x:v>6.258720350796421</x:v>
      </x:c>
      <x:c r="G105" s="18" t="n">
        <x:f>IF(AND(ISNUMBER(D105),ISNUMBER(E105)),D105/E105*100,"")</x:f>
        <x:v>54.64586186381699</x:v>
      </x:c>
      <x:c r="H105" s="18" t="n">
        <x:f>IF(AND(ISNUMBER(C105),ISNUMBER(F105)),((1+C105/100)/(1+F105/100)-1)*100,"")</x:f>
        <x:v>2.325719377237956</x:v>
      </x:c>
    </x:row>
    <x:row r="106" ht="24" customHeight="1">
      <x:c r="A106" s="4" t="n">
        <x:f>'JST英美原始'!A257</x:f>
        <x:v>1974</x:v>
      </x:c>
      <x:c r="B106" s="18" t="n">
        <x:f>IF(ISNUMBER('JST英美原始'!H257),'JST英美原始'!H257,"")</x:f>
        <x:v>39.8770820786</x:v>
      </x:c>
      <x:c r="C106" s="18" t="n">
        <x:f>IF(ISNUMBER('JST英美原始'!I257),'JST英美原始'!I257,"")</x:f>
        <x:v>10.5</x:v>
      </x:c>
      <x:c r="D106" s="18" t="n">
        <x:f>IF(ISNUMBER('JST英美原始'!K257),'JST英美原始'!K257,"")</x:f>
        <x:v>855.572</x:v>
      </x:c>
      <x:c r="E106" s="18" t="n">
        <x:f>IF(ISNUMBER('JST英美原始'!G257),'JST英美原始'!G257,"")</x:f>
        <x:v>1545.243</x:v>
      </x:c>
      <x:c r="F106" s="18" t="n">
        <x:f>IF(AND(ISNUMBER(B106),ISNUMBER(B105)),(B106/B105-1)*100,"")</x:f>
        <x:v>11.011067341706537</x:v>
      </x:c>
      <x:c r="G106" s="18" t="n">
        <x:f>IF(AND(ISNUMBER(D106),ISNUMBER(E106)),D106/E106*100,"")</x:f>
        <x:v>55.36812009502713</x:v>
      </x:c>
      <x:c r="H106" s="18" t="n">
        <x:f>IF(AND(ISNUMBER(C106),ISNUMBER(F106)),((1+C106/100)/(1+F106/100)-1)*100,"")</x:f>
        <x:v>-0.4603751265028433</x:v>
      </x:c>
    </x:row>
    <x:row r="107" ht="24" customHeight="1">
      <x:c r="A107" s="4" t="n">
        <x:f>'JST英美原始'!A258</x:f>
        <x:v>1975</x:v>
      </x:c>
      <x:c r="B107" s="18" t="n">
        <x:f>IF(ISNUMBER('JST英美原始'!H258),'JST英美原始'!H258,"")</x:f>
        <x:v>43.5224861686</x:v>
      </x:c>
      <x:c r="C107" s="18" t="n">
        <x:f>IF(ISNUMBER('JST英美原始'!I258),'JST英美原始'!I258,"")</x:f>
        <x:v>5.82</x:v>
      </x:c>
      <x:c r="D107" s="18" t="n">
        <x:f>IF(ISNUMBER('JST英美原始'!K258),'JST英美原始'!K258,"")</x:f>
        <x:v>887.505</x:v>
      </x:c>
      <x:c r="E107" s="18" t="n">
        <x:f>IF(ISNUMBER('JST英美原始'!G258),'JST英美原始'!G258,"")</x:f>
        <x:v>1684.904</x:v>
      </x:c>
      <x:c r="F107" s="18" t="n">
        <x:f>IF(AND(ISNUMBER(B107),ISNUMBER(B106)),(B107/B106-1)*100,"")</x:f>
        <x:v>9.141601892572538</x:v>
      </x:c>
      <x:c r="G107" s="18" t="n">
        <x:f>IF(AND(ISNUMBER(D107),ISNUMBER(E107)),D107/E107*100,"")</x:f>
        <x:v>52.673920888074335</x:v>
      </x:c>
      <x:c r="H107" s="18" t="n">
        <x:f>IF(AND(ISNUMBER(C107),ISNUMBER(F107)),((1+C107/100)/(1+F107/100)-1)*100,"")</x:f>
        <x:v>-3.043387521324792</x:v>
      </x:c>
    </x:row>
    <x:row r="108" ht="24" customHeight="1">
      <x:c r="A108" s="4" t="n">
        <x:f>'JST英美原始'!A259</x:f>
        <x:v>1976</x:v>
      </x:c>
      <x:c r="B108" s="18" t="n">
        <x:f>IF(ISNUMBER('JST英美原始'!H259),'JST英美原始'!H259,"")</x:f>
        <x:v>46.0358608924</x:v>
      </x:c>
      <x:c r="C108" s="18" t="n">
        <x:f>IF(ISNUMBER('JST英美原始'!I259),'JST英美原始'!I259,"")</x:f>
        <x:v>5.04</x:v>
      </x:c>
      <x:c r="D108" s="18" t="n">
        <x:f>IF(ISNUMBER('JST英美原始'!K259),'JST英美原始'!K259,"")</x:f>
        <x:v>977.203</x:v>
      </x:c>
      <x:c r="E108" s="18" t="n">
        <x:f>IF(ISNUMBER('JST英美原始'!G259),'JST英美原始'!G259,"")</x:f>
        <x:v>1873.412</x:v>
      </x:c>
      <x:c r="F108" s="18" t="n">
        <x:f>IF(AND(ISNUMBER(B108),ISNUMBER(B107)),(B108/B107-1)*100,"")</x:f>
        <x:v>5.774887753570757</x:v>
      </x:c>
      <x:c r="G108" s="18" t="n">
        <x:f>IF(AND(ISNUMBER(D108),ISNUMBER(E108)),D108/E108*100,"")</x:f>
        <x:v>52.16167079104863</x:v>
      </x:c>
      <x:c r="H108" s="18" t="n">
        <x:f>IF(AND(ISNUMBER(C108),ISNUMBER(F108)),((1+C108/100)/(1+F108/100)-1)*100,"")</x:f>
        <x:v>-0.6947658080081021</x:v>
      </x:c>
    </x:row>
    <x:row r="109" ht="24" customHeight="1">
      <x:c r="A109" s="4" t="n">
        <x:f>'JST英美原始'!A260</x:f>
        <x:v>1977</x:v>
      </x:c>
      <x:c r="B109" s="18" t="n">
        <x:f>IF(ISNUMBER('JST英美原始'!H260),'JST英美原始'!H260,"")</x:f>
        <x:v>49.0141762487</x:v>
      </x:c>
      <x:c r="C109" s="18" t="n">
        <x:f>IF(ISNUMBER('JST英美原始'!I260),'JST英美原始'!I260,"")</x:f>
        <x:v>5.54</x:v>
      </x:c>
      <x:c r="D109" s="18" t="n">
        <x:f>IF(ISNUMBER('JST英美原始'!K260),'JST英美原始'!K260,"")</x:f>
        <x:v>1125.51</x:v>
      </x:c>
      <x:c r="E109" s="18" t="n">
        <x:f>IF(ISNUMBER('JST英美原始'!G260),'JST英美原始'!G260,"")</x:f>
        <x:v>2081.826</x:v>
      </x:c>
      <x:c r="F109" s="18" t="n">
        <x:f>IF(AND(ISNUMBER(B109),ISNUMBER(B108)),(B109/B108-1)*100,"")</x:f>
        <x:v>6.469555035065455</x:v>
      </x:c>
      <x:c r="G109" s="18" t="n">
        <x:f>IF(AND(ISNUMBER(D109),ISNUMBER(E109)),D109/E109*100,"")</x:f>
        <x:v>54.06359609304524</x:v>
      </x:c>
      <x:c r="H109" s="18" t="n">
        <x:f>IF(AND(ISNUMBER(C109),ISNUMBER(F109)),((1+C109/100)/(1+F109/100)-1)*100,"")</x:f>
        <x:v>-0.8730712124788376</x:v>
      </x:c>
    </x:row>
    <x:row r="110" ht="24" customHeight="1">
      <x:c r="A110" s="4" t="n">
        <x:f>'JST英美原始'!A261</x:f>
        <x:v>1978</x:v>
      </x:c>
      <x:c r="B110" s="18" t="n">
        <x:f>IF(ISNUMBER('JST英美原始'!H261),'JST英美原始'!H261,"")</x:f>
        <x:v>52.7539161193</x:v>
      </x:c>
      <x:c r="C110" s="18" t="n">
        <x:f>IF(ISNUMBER('JST英美原始'!I261),'JST英美原始'!I261,"")</x:f>
        <x:v>7.93</x:v>
      </x:c>
      <x:c r="D110" s="18" t="n">
        <x:f>IF(ISNUMBER('JST英美原始'!K261),'JST英美原始'!K261,"")</x:f>
        <x:v>1296.421</x:v>
      </x:c>
      <x:c r="E110" s="18" t="n">
        <x:f>IF(ISNUMBER('JST英美原始'!G261),'JST英美原始'!G261,"")</x:f>
        <x:v>2351.599</x:v>
      </x:c>
      <x:c r="F110" s="18" t="n">
        <x:f>IF(AND(ISNUMBER(B110),ISNUMBER(B109)),(B110/B109-1)*100,"")</x:f>
        <x:v>7.629914765116941</x:v>
      </x:c>
      <x:c r="G110" s="18" t="n">
        <x:f>IF(AND(ISNUMBER(D110),ISNUMBER(E110)),D110/E110*100,"")</x:f>
        <x:v>55.12933965357188</x:v>
      </x:c>
      <x:c r="H110" s="18" t="n">
        <x:f>IF(AND(ISNUMBER(C110),ISNUMBER(F110)),((1+C110/100)/(1+F110/100)-1)*100,"")</x:f>
        <x:v>0.27881210863907047</x:v>
      </x:c>
    </x:row>
    <x:row r="111" ht="24" customHeight="1">
      <x:c r="A111" s="4" t="n">
        <x:f>'JST英美原始'!A262</x:f>
        <x:v>1979</x:v>
      </x:c>
      <x:c r="B111" s="18" t="n">
        <x:f>IF(ISNUMBER('JST英美原始'!H262),'JST英美原始'!H262,"")</x:f>
        <x:v>57.7564426478</x:v>
      </x:c>
      <x:c r="C111" s="18" t="n">
        <x:f>IF(ISNUMBER('JST英美原始'!I262),'JST英美原始'!I262,"")</x:f>
        <x:v>11.19</x:v>
      </x:c>
      <x:c r="D111" s="18" t="n">
        <x:f>IF(ISNUMBER('JST英美原始'!K262),'JST英美原始'!K262,"")</x:f>
        <x:v>1446.002</x:v>
      </x:c>
      <x:c r="E111" s="18" t="n">
        <x:f>IF(ISNUMBER('JST英美原始'!G262),'JST英美原始'!G262,"")</x:f>
        <x:v>2627.334</x:v>
      </x:c>
      <x:c r="F111" s="18" t="n">
        <x:f>IF(AND(ISNUMBER(B111),ISNUMBER(B110)),(B111/B110-1)*100,"")</x:f>
        <x:v>9.482758620586695</x:v>
      </x:c>
      <x:c r="G111" s="18" t="n">
        <x:f>IF(AND(ISNUMBER(D111),ISNUMBER(E111)),D111/E111*100,"")</x:f>
        <x:v>55.03685484982115</x:v>
      </x:c>
      <x:c r="H111" s="18" t="n">
        <x:f>IF(AND(ISNUMBER(C111),ISNUMBER(F111)),((1+C111/100)/(1+F111/100)-1)*100,"")</x:f>
        <x:v>1.5593700788356646</x:v>
      </x:c>
    </x:row>
    <x:row r="112" ht="24" customHeight="1">
      <x:c r="A112" s="4" t="n">
        <x:f>'JST英美原始'!A263</x:f>
        <x:v>1980</x:v>
      </x:c>
      <x:c r="B112" s="18" t="n">
        <x:f>IF(ISNUMBER('JST英美原始'!H263),'JST英美原始'!H263,"")</x:f>
        <x:v>64.2243557352</x:v>
      </x:c>
      <x:c r="C112" s="18" t="n">
        <x:f>IF(ISNUMBER('JST英美原始'!I263),'JST英美原始'!I263,"")</x:f>
        <x:v>13.35</x:v>
      </x:c>
      <x:c r="D112" s="18" t="n">
        <x:f>IF(ISNUMBER('JST英美原始'!K263),'JST英美原始'!K263,"")</x:f>
        <x:v>1527.143</x:v>
      </x:c>
      <x:c r="E112" s="18" t="n">
        <x:f>IF(ISNUMBER('JST英美原始'!G263),'JST英美原始'!G263,"")</x:f>
        <x:v>2857.307</x:v>
      </x:c>
      <x:c r="F112" s="18" t="n">
        <x:f>IF(AND(ISNUMBER(B112),ISNUMBER(B111)),(B112/B111-1)*100,"")</x:f>
        <x:v>11.198600174947536</x:v>
      </x:c>
      <x:c r="G112" s="18" t="n">
        <x:f>IF(AND(ISNUMBER(D112),ISNUMBER(E112)),D112/E112*100,"")</x:f>
        <x:v>53.44693447361449</x:v>
      </x:c>
      <x:c r="H112" s="18" t="n">
        <x:f>IF(AND(ISNUMBER(C112),ISNUMBER(F112)),((1+C112/100)/(1+F112/100)-1)*100,"")</x:f>
        <x:v>1.9347364280374757</x:v>
      </x:c>
    </x:row>
    <x:row r="113" ht="24" customHeight="1">
      <x:c r="A113" s="4" t="n">
        <x:f>'JST英美原始'!A264</x:f>
        <x:v>1981</x:v>
      </x:c>
      <x:c r="B113" s="18" t="n">
        <x:f>IF(ISNUMBER('JST英美原始'!H264),'JST英美原始'!H264,"")</x:f>
        <x:v>70.2880242547</x:v>
      </x:c>
      <x:c r="C113" s="18" t="n">
        <x:f>IF(ISNUMBER('JST英美原始'!I264),'JST英美原始'!I264,"")</x:f>
        <x:v>16.39</x:v>
      </x:c>
      <x:c r="D113" s="18" t="n">
        <x:f>IF(ISNUMBER('JST英美原始'!K264),'JST英美原始'!K264,"")</x:f>
        <x:v>1624.343</x:v>
      </x:c>
      <x:c r="E113" s="18" t="n">
        <x:f>IF(ISNUMBER('JST英美原始'!G264),'JST英美原始'!G264,"")</x:f>
        <x:v>3207.042</x:v>
      </x:c>
      <x:c r="F113" s="18" t="n">
        <x:f>IF(AND(ISNUMBER(B113),ISNUMBER(B112)),(B113/B112-1)*100,"")</x:f>
        <x:v>9.441384736502112</x:v>
      </x:c>
      <x:c r="G113" s="18" t="n">
        <x:f>IF(AND(ISNUMBER(D113),ISNUMBER(E113)),D113/E113*100,"")</x:f>
        <x:v>50.649258725018264</x:v>
      </x:c>
      <x:c r="H113" s="18" t="n">
        <x:f>IF(AND(ISNUMBER(C113),ISNUMBER(F113)),((1+C113/100)/(1+F113/100)-1)*100,"")</x:f>
        <x:v>6.349166067505263</x:v>
      </x:c>
    </x:row>
    <x:row r="114" ht="24" customHeight="1">
      <x:c r="A114" s="4" t="n">
        <x:f>'JST英美原始'!A265</x:f>
        <x:v>1982</x:v>
      </x:c>
      <x:c r="B114" s="18" t="n">
        <x:f>IF(ISNUMBER('JST英美原始'!H265),'JST英美原始'!H265,"")</x:f>
        <x:v>74.5325922183</x:v>
      </x:c>
      <x:c r="C114" s="18" t="n">
        <x:f>IF(ISNUMBER('JST英美原始'!I265),'JST英美原始'!I265,"")</x:f>
        <x:v>12.24</x:v>
      </x:c>
      <x:c r="D114" s="18" t="n">
        <x:f>IF(ISNUMBER('JST英美原始'!K265),'JST英美原始'!K265,"")</x:f>
        <x:v>1690.665</x:v>
      </x:c>
      <x:c r="E114" s="18" t="n">
        <x:f>IF(ISNUMBER('JST英美原始'!G265),'JST英美原始'!G265,"")</x:f>
        <x:v>3343.789</x:v>
      </x:c>
      <x:c r="F114" s="18" t="n">
        <x:f>IF(AND(ISNUMBER(B114),ISNUMBER(B113)),(B114/B113-1)*100,"")</x:f>
        <x:v>6.038820992064187</x:v>
      </x:c>
      <x:c r="G114" s="18" t="n">
        <x:f>IF(AND(ISNUMBER(D114),ISNUMBER(E114)),D114/E114*100,"")</x:f>
        <x:v>50.56135420027997</x:v>
      </x:c>
      <x:c r="H114" s="18" t="n">
        <x:f>IF(AND(ISNUMBER(C114),ISNUMBER(F114)),((1+C114/100)/(1+F114/100)-1)*100,"")</x:f>
        <x:v>5.84802711867185</x:v>
      </x:c>
    </x:row>
    <x:row r="115" ht="24" customHeight="1">
      <x:c r="A115" s="4" t="n">
        <x:f>'JST英美原始'!A266</x:f>
        <x:v>1983</x:v>
      </x:c>
      <x:c r="B115" s="18" t="n">
        <x:f>IF(ISNUMBER('JST英美原始'!H266),'JST英美原始'!H266,"")</x:f>
        <x:v>77.716018191</x:v>
      </x:c>
      <x:c r="C115" s="18" t="n">
        <x:f>IF(ISNUMBER('JST英美原始'!I266),'JST英美原始'!I266,"")</x:f>
        <x:v>9.09</x:v>
      </x:c>
      <x:c r="D115" s="18" t="n">
        <x:f>IF(ISNUMBER('JST英美原始'!K266),'JST英美原始'!K266,"")</x:f>
        <x:v>1873.918</x:v>
      </x:c>
      <x:c r="E115" s="18" t="n">
        <x:f>IF(ISNUMBER('JST英美原始'!G266),'JST英美原始'!G266,"")</x:f>
        <x:v>3634.038</x:v>
      </x:c>
      <x:c r="F115" s="18" t="n">
        <x:f>IF(AND(ISNUMBER(B115),ISNUMBER(B114)),(B115/B114-1)*100,"")</x:f>
        <x:v>4.271186440659425</x:v>
      </x:c>
      <x:c r="G115" s="18" t="n">
        <x:f>IF(AND(ISNUMBER(D115),ISNUMBER(E115)),D115/E115*100,"")</x:f>
        <x:v>51.56572385869382</x:v>
      </x:c>
      <x:c r="H115" s="18" t="n">
        <x:f>IF(AND(ISNUMBER(C115),ISNUMBER(F115)),((1+C115/100)/(1+F115/100)-1)*100,"")</x:f>
        <x:v>4.621423927196755</x:v>
      </x:c>
    </x:row>
    <x:row r="116" ht="24" customHeight="1">
      <x:c r="A116" s="4" t="n">
        <x:f>'JST英美原始'!A267</x:f>
        <x:v>1984</x:v>
      </x:c>
      <x:c r="B116" s="18" t="n">
        <x:f>IF(ISNUMBER('JST英美原始'!H267),'JST英美原始'!H267,"")</x:f>
        <x:v>80.9499747347</x:v>
      </x:c>
      <x:c r="C116" s="18" t="n">
        <x:f>IF(ISNUMBER('JST英美原始'!I267),'JST英美原始'!I267,"")</x:f>
        <x:v>10.23</x:v>
      </x:c>
      <x:c r="D116" s="18" t="n">
        <x:f>IF(ISNUMBER('JST英美原始'!K267),'JST英美原始'!K267,"")</x:f>
        <x:v>2182.121</x:v>
      </x:c>
      <x:c r="E116" s="18" t="n">
        <x:f>IF(ISNUMBER('JST英美原始'!G267),'JST英美原始'!G267,"")</x:f>
        <x:v>4037.613</x:v>
      </x:c>
      <x:c r="F116" s="18" t="n">
        <x:f>IF(AND(ISNUMBER(B116),ISNUMBER(B115)),(B116/B115-1)*100,"")</x:f>
        <x:v>4.161248374501136</x:v>
      </x:c>
      <x:c r="G116" s="18" t="n">
        <x:f>IF(AND(ISNUMBER(D116),ISNUMBER(E116)),D116/E116*100,"")</x:f>
        <x:v>54.04482797137814</x:v>
      </x:c>
      <x:c r="H116" s="18" t="n">
        <x:f>IF(AND(ISNUMBER(C116),ISNUMBER(F116)),((1+C116/100)/(1+F116/100)-1)*100,"")</x:f>
        <x:v>5.826304619237366</x:v>
      </x:c>
    </x:row>
    <x:row r="117" ht="24" customHeight="1">
      <x:c r="A117" s="4" t="n">
        <x:f>'JST英美原始'!A268</x:f>
        <x:v>1985</x:v>
      </x:c>
      <x:c r="B117" s="18" t="n">
        <x:f>IF(ISNUMBER('JST英美原始'!H268),'JST英美原始'!H268,"")</x:f>
        <x:v>83.7291561395</x:v>
      </x:c>
      <x:c r="C117" s="18" t="n">
        <x:f>IF(ISNUMBER('JST英美原始'!I268),'JST英美原始'!I268,"")</x:f>
        <x:v>8.1</x:v>
      </x:c>
      <x:c r="D117" s="18" t="n">
        <x:f>IF(ISNUMBER('JST英美原始'!K268),'JST英美原始'!K268,"")</x:f>
        <x:v>2414.814</x:v>
      </x:c>
      <x:c r="E117" s="18" t="n">
        <x:f>IF(ISNUMBER('JST英美原始'!G268),'JST英美原始'!G268,"")</x:f>
        <x:v>4338.979</x:v>
      </x:c>
      <x:c r="F117" s="18" t="n">
        <x:f>IF(AND(ISNUMBER(B117),ISNUMBER(B116)),(B117/B116-1)*100,"")</x:f>
        <x:v>3.433208489450812</x:v>
      </x:c>
      <x:c r="G117" s="18" t="n">
        <x:f>IF(AND(ISNUMBER(D117),ISNUMBER(E117)),D117/E117*100,"")</x:f>
        <x:v>55.653968364447024</x:v>
      </x:c>
      <x:c r="H117" s="18" t="n">
        <x:f>IF(AND(ISNUMBER(C117),ISNUMBER(F117)),((1+C117/100)/(1+F117/100)-1)*100,"")</x:f>
        <x:v>4.5118889558812825</x:v>
      </x:c>
    </x:row>
    <x:row r="118" ht="24" customHeight="1">
      <x:c r="A118" s="4" t="n">
        <x:f>'JST英美原始'!A269</x:f>
        <x:v>1986</x:v>
      </x:c>
      <x:c r="B118" s="18" t="n">
        <x:f>IF(ISNUMBER('JST英美原始'!H269),'JST英美原始'!H269,"")</x:f>
        <x:v>85.1945426983</x:v>
      </x:c>
      <x:c r="C118" s="18" t="n">
        <x:f>IF(ISNUMBER('JST英美原始'!I269),'JST英美原始'!I269,"")</x:f>
        <x:v>6.8</x:v>
      </x:c>
      <x:c r="D118" s="18" t="n">
        <x:f>IF(ISNUMBER('JST英美原始'!K269),'JST英美原始'!K269,"")</x:f>
        <x:v>2667.175</x:v>
      </x:c>
      <x:c r="E118" s="18" t="n">
        <x:f>IF(ISNUMBER('JST英美原始'!G269),'JST英美原始'!G269,"")</x:f>
        <x:v>4579.631</x:v>
      </x:c>
      <x:c r="F118" s="18" t="n">
        <x:f>IF(AND(ISNUMBER(B118),ISNUMBER(B117)),(B118/B117-1)*100,"")</x:f>
        <x:v>1.750150874993328</x:v>
      </x:c>
      <x:c r="G118" s="18" t="n">
        <x:f>IF(AND(ISNUMBER(D118),ISNUMBER(E118)),D118/E118*100,"")</x:f>
        <x:v>58.23995426705776</x:v>
      </x:c>
      <x:c r="H118" s="18" t="n">
        <x:f>IF(AND(ISNUMBER(C118),ISNUMBER(F118)),((1+C118/100)/(1+F118/100)-1)*100,"")</x:f>
        <x:v>4.962989323928135</x:v>
      </x:c>
    </x:row>
    <x:row r="119" ht="24" customHeight="1">
      <x:c r="A119" s="4" t="n">
        <x:f>'JST英美原始'!A270</x:f>
        <x:v>1987</x:v>
      </x:c>
      <x:c r="B119" s="18" t="n">
        <x:f>IF(ISNUMBER('JST英美原始'!H270),'JST英美原始'!H270,"")</x:f>
        <x:v>88.1253158161</x:v>
      </x:c>
      <x:c r="C119" s="18" t="n">
        <x:f>IF(ISNUMBER('JST英美原始'!I270),'JST英美原始'!I270,"")</x:f>
        <x:v>6.66</x:v>
      </x:c>
      <x:c r="D119" s="18" t="n">
        <x:f>IF(ISNUMBER('JST英美原始'!K270),'JST英美原始'!K270,"")</x:f>
        <x:v>2889.206</x:v>
      </x:c>
      <x:c r="E119" s="18" t="n">
        <x:f>IF(ISNUMBER('JST英美原始'!G270),'JST英美原始'!G270,"")</x:f>
        <x:v>4855.215</x:v>
      </x:c>
      <x:c r="F119" s="18" t="n">
        <x:f>IF(AND(ISNUMBER(B119),ISNUMBER(B118)),(B119/B118-1)*100,"")</x:f>
        <x:v>3.4400948992457936</x:v>
      </x:c>
      <x:c r="G119" s="18" t="n">
        <x:f>IF(AND(ISNUMBER(D119),ISNUMBER(E119)),D119/E119*100,"")</x:f>
        <x:v>59.5072720775496</x:v>
      </x:c>
      <x:c r="H119" s="18" t="n">
        <x:f>IF(AND(ISNUMBER(C119),ISNUMBER(F119)),((1+C119/100)/(1+F119/100)-1)*100,"")</x:f>
        <x:v>3.1128211008415008</x:v>
      </x:c>
    </x:row>
    <x:row r="120" ht="24" customHeight="1">
      <x:c r="A120" s="4" t="n">
        <x:f>'JST英美原始'!A271</x:f>
        <x:v>1988</x:v>
      </x:c>
      <x:c r="B120" s="18" t="n">
        <x:f>IF(ISNUMBER('JST英美原始'!H271),'JST英美原始'!H271,"")</x:f>
        <x:v>91.3087417888</x:v>
      </x:c>
      <x:c r="C120" s="18" t="n">
        <x:f>IF(ISNUMBER('JST英美原始'!I271),'JST英美原始'!I271,"")</x:f>
        <x:v>7.57</x:v>
      </x:c>
      <x:c r="D120" s="18" t="n">
        <x:f>IF(ISNUMBER('JST英美原始'!K271),'JST英美原始'!K271,"")</x:f>
        <x:v>3120.123</x:v>
      </x:c>
      <x:c r="E120" s="18" t="n">
        <x:f>IF(ISNUMBER('JST英美原始'!G271),'JST英美原始'!G271,"")</x:f>
        <x:v>5236.438</x:v>
      </x:c>
      <x:c r="F120" s="18" t="n">
        <x:f>IF(AND(ISNUMBER(B120),ISNUMBER(B119)),(B120/B119-1)*100,"")</x:f>
        <x:v>3.6123853210843437</x:v>
      </x:c>
      <x:c r="G120" s="18" t="n">
        <x:f>IF(AND(ISNUMBER(D120),ISNUMBER(E120)),D120/E120*100,"")</x:f>
        <x:v>59.58483610423727</x:v>
      </x:c>
      <x:c r="H120" s="18" t="n">
        <x:f>IF(AND(ISNUMBER(C120),ISNUMBER(F120)),((1+C120/100)/(1+F120/100)-1)*100,"")</x:f>
        <x:v>3.819634753752088</x:v>
      </x:c>
    </x:row>
    <x:row r="121" ht="24" customHeight="1">
      <x:c r="A121" s="4" t="n">
        <x:f>'JST英美原始'!A272</x:f>
        <x:v>1989</x:v>
      </x:c>
      <x:c r="B121" s="18" t="n">
        <x:f>IF(ISNUMBER('JST英美原始'!H272),'JST英美原始'!H272,"")</x:f>
        <x:v>95.3006568974</x:v>
      </x:c>
      <x:c r="C121" s="18" t="n">
        <x:f>IF(ISNUMBER('JST英美原始'!I272),'JST英美原始'!I272,"")</x:f>
        <x:v>9.21</x:v>
      </x:c>
      <x:c r="D121" s="18" t="n">
        <x:f>IF(ISNUMBER('JST英美原始'!K272),'JST英美原始'!K272,"")</x:f>
        <x:v>3229.703</x:v>
      </x:c>
      <x:c r="E121" s="18" t="n">
        <x:f>IF(ISNUMBER('JST英美原始'!G272),'JST英美原始'!G272,"")</x:f>
        <x:v>5641.58</x:v>
      </x:c>
      <x:c r="F121" s="18" t="n">
        <x:f>IF(AND(ISNUMBER(B121),ISNUMBER(B120)),(B121/B120-1)*100,"")</x:f>
        <x:v>4.371887105654593</x:v>
      </x:c>
      <x:c r="G121" s="18" t="n">
        <x:f>IF(AND(ISNUMBER(D121),ISNUMBER(E121)),D121/E121*100,"")</x:f>
        <x:v>57.24819997234817</x:v>
      </x:c>
      <x:c r="H121" s="18" t="n">
        <x:f>IF(AND(ISNUMBER(C121),ISNUMBER(F121)),((1+C121/100)/(1+F121/100)-1)*100,"")</x:f>
        <x:v>4.635455991562032</x:v>
      </x:c>
    </x:row>
    <x:row r="122" ht="24" customHeight="1">
      <x:c r="A122" s="4" t="n">
        <x:f>'JST英美原始'!A273</x:f>
        <x:v>1990</x:v>
      </x:c>
      <x:c r="B122" s="18" t="n">
        <x:f>IF(ISNUMBER('JST英美原始'!H273),'JST英美原始'!H273,"")</x:f>
        <x:v>100</x:v>
      </x:c>
      <x:c r="C122" s="18" t="n">
        <x:f>IF(ISNUMBER('JST英美原始'!I273),'JST英美原始'!I273,"")</x:f>
        <x:v>8.1</x:v>
      </x:c>
      <x:c r="D122" s="18" t="n">
        <x:f>IF(ISNUMBER('JST英美原始'!K273),'JST英美原始'!K273,"")</x:f>
        <x:v>3253.868</x:v>
      </x:c>
      <x:c r="E122" s="18" t="n">
        <x:f>IF(ISNUMBER('JST英美原始'!G273),'JST英美原始'!G273,"")</x:f>
        <x:v>5963.144</x:v>
      </x:c>
      <x:c r="F122" s="18" t="n">
        <x:f>IF(AND(ISNUMBER(B122),ISNUMBER(B121)),(B122/B121-1)*100,"")</x:f>
        <x:v>4.931071049866187</x:v>
      </x:c>
      <x:c r="G122" s="18" t="n">
        <x:f>IF(AND(ISNUMBER(D122),ISNUMBER(E122)),D122/E122*100,"")</x:f>
        <x:v>54.566316023896114</x:v>
      </x:c>
      <x:c r="H122" s="18" t="n">
        <x:f>IF(AND(ISNUMBER(C122),ISNUMBER(F122)),((1+C122/100)/(1+F122/100)-1)*100,"")</x:f>
        <x:v>3.0200101060894102</x:v>
      </x:c>
    </x:row>
    <x:row r="123" ht="24" customHeight="1">
      <x:c r="A123" s="4" t="n">
        <x:f>'JST英美原始'!A274</x:f>
        <x:v>1991</x:v>
      </x:c>
      <x:c r="B123" s="18" t="n">
        <x:f>IF(ISNUMBER('JST英美原始'!H274),'JST英美原始'!H274,"")</x:f>
        <x:v>103.6382011117</x:v>
      </x:c>
      <x:c r="C123" s="18" t="n">
        <x:f>IF(ISNUMBER('JST英美原始'!I274),'JST英美原始'!I274,"")</x:f>
        <x:v>5.69</x:v>
      </x:c>
      <x:c r="D123" s="18" t="n">
        <x:f>IF(ISNUMBER('JST英美原始'!K274),'JST英美原始'!K274,"")</x:f>
        <x:v>3136.615</x:v>
      </x:c>
      <x:c r="E123" s="18" t="n">
        <x:f>IF(ISNUMBER('JST英美原始'!G274),'JST英美原始'!G274,"")</x:f>
        <x:v>6158.129</x:v>
      </x:c>
      <x:c r="F123" s="18" t="n">
        <x:f>IF(AND(ISNUMBER(B123),ISNUMBER(B122)),(B123/B122-1)*100,"")</x:f>
        <x:v>3.63820111169999</x:v>
      </x:c>
      <x:c r="G123" s="18" t="n">
        <x:f>IF(AND(ISNUMBER(D123),ISNUMBER(E123)),D123/E123*100,"")</x:f>
        <x:v>50.93454521657471</x:v>
      </x:c>
      <x:c r="H123" s="18" t="n">
        <x:f>IF(AND(ISNUMBER(C123),ISNUMBER(F123)),((1+C123/100)/(1+F123/100)-1)*100,"")</x:f>
        <x:v>1.9797708434639905</x:v>
      </x:c>
    </x:row>
    <x:row r="124" ht="24" customHeight="1">
      <x:c r="A124" s="4" t="n">
        <x:f>'JST英美原始'!A275</x:f>
        <x:v>1992</x:v>
      </x:c>
      <x:c r="B124" s="18" t="n">
        <x:f>IF(ISNUMBER('JST英美原始'!H275),'JST英美原始'!H275,"")</x:f>
        <x:v>106.2152602324</x:v>
      </x:c>
      <x:c r="C124" s="18" t="n">
        <x:f>IF(ISNUMBER('JST英美原始'!I275),'JST英美原始'!I275,"")</x:f>
        <x:v>3.52</x:v>
      </x:c>
      <x:c r="D124" s="18" t="n">
        <x:f>IF(ISNUMBER('JST英美原始'!K275),'JST英美原始'!K275,"")</x:f>
        <x:v>3077.769</x:v>
      </x:c>
      <x:c r="E124" s="18" t="n">
        <x:f>IF(ISNUMBER('JST英美原始'!G275),'JST英美原始'!G275,"")</x:f>
        <x:v>6520.327</x:v>
      </x:c>
      <x:c r="F124" s="18" t="n">
        <x:f>IF(AND(ISNUMBER(B124),ISNUMBER(B123)),(B124/B123-1)*100,"")</x:f>
        <x:v>2.4865919063207897</x:v>
      </x:c>
      <x:c r="G124" s="18" t="n">
        <x:f>IF(AND(ISNUMBER(D124),ISNUMBER(E124)),D124/E124*100,"")</x:f>
        <x:v>47.202678638663365</x:v>
      </x:c>
      <x:c r="H124" s="18" t="n">
        <x:f>IF(AND(ISNUMBER(C124),ISNUMBER(F124)),((1+C124/100)/(1+F124/100)-1)*100,"")</x:f>
        <x:v>1.0083349191900126</x:v>
      </x:c>
    </x:row>
    <x:row r="125" ht="24" customHeight="1">
      <x:c r="A125" s="4" t="n">
        <x:f>'JST英美原始'!A276</x:f>
        <x:v>1993</x:v>
      </x:c>
      <x:c r="B125" s="18" t="n">
        <x:f>IF(ISNUMBER('JST英美原始'!H276),'JST英美原始'!H276,"")</x:f>
        <x:v>108.8933804952</x:v>
      </x:c>
      <x:c r="C125" s="18" t="n">
        <x:f>IF(ISNUMBER('JST英美原始'!I276),'JST英美原始'!I276,"")</x:f>
        <x:v>3.02</x:v>
      </x:c>
      <x:c r="D125" s="18" t="n">
        <x:f>IF(ISNUMBER('JST英美原始'!K276),'JST英美原始'!K276,"")</x:f>
        <x:v>3195.804</x:v>
      </x:c>
      <x:c r="E125" s="18" t="n">
        <x:f>IF(ISNUMBER('JST英美原始'!G276),'JST英美原始'!G276,"")</x:f>
        <x:v>6858.559</x:v>
      </x:c>
      <x:c r="F125" s="18" t="n">
        <x:f>IF(AND(ISNUMBER(B125),ISNUMBER(B124)),(B125/B124-1)*100,"")</x:f>
        <x:v>2.521408182722751</x:v>
      </x:c>
      <x:c r="G125" s="18" t="n">
        <x:f>IF(AND(ISNUMBER(D125),ISNUMBER(E125)),D125/E125*100,"")</x:f>
        <x:v>46.59585198581801</x:v>
      </x:c>
      <x:c r="H125" s="18" t="n">
        <x:f>IF(AND(ISNUMBER(C125),ISNUMBER(F125)),((1+C125/100)/(1+F125/100)-1)*100,"")</x:f>
        <x:v>0.4863294663185025</x:v>
      </x:c>
    </x:row>
    <x:row r="126" ht="24" customHeight="1">
      <x:c r="A126" s="4" t="n">
        <x:f>'JST英美原始'!A277</x:f>
        <x:v>1994</x:v>
      </x:c>
      <x:c r="B126" s="18" t="n">
        <x:f>IF(ISNUMBER('JST英美原始'!H277),'JST英美原始'!H277,"")</x:f>
        <x:v>111.16725619</x:v>
      </x:c>
      <x:c r="C126" s="18" t="n">
        <x:f>IF(ISNUMBER('JST英美原始'!I277),'JST英美原始'!I277,"")</x:f>
        <x:v>4.21</x:v>
      </x:c>
      <x:c r="D126" s="18" t="n">
        <x:f>IF(ISNUMBER('JST英美原始'!K277),'JST英美原始'!K277,"")</x:f>
        <x:v>3400.197</x:v>
      </x:c>
      <x:c r="E126" s="18" t="n">
        <x:f>IF(ISNUMBER('JST英美原始'!G277),'JST英美原始'!G277,"")</x:f>
        <x:v>7287.236</x:v>
      </x:c>
      <x:c r="F126" s="18" t="n">
        <x:f>IF(AND(ISNUMBER(B126),ISNUMBER(B125)),(B126/B125-1)*100,"")</x:f>
        <x:v>2.088167053368517</x:v>
      </x:c>
      <x:c r="G126" s="18" t="n">
        <x:f>IF(AND(ISNUMBER(D126),ISNUMBER(E126)),D126/E126*100,"")</x:f>
        <x:v>46.65962513084522</x:v>
      </x:c>
      <x:c r="H126" s="18" t="n">
        <x:f>IF(AND(ISNUMBER(C126),ISNUMBER(F126)),((1+C126/100)/(1+F126/100)-1)*100,"")</x:f>
        <x:v>2.078431818177573</x:v>
      </x:c>
    </x:row>
    <x:row r="127" ht="24" customHeight="1">
      <x:c r="A127" s="4" t="n">
        <x:f>'JST英美原始'!A278</x:f>
        <x:v>1995</x:v>
      </x:c>
      <x:c r="B127" s="18" t="n">
        <x:f>IF(ISNUMBER('JST英美原始'!H278),'JST英美原始'!H278,"")</x:f>
        <x:v>113.8453764528</x:v>
      </x:c>
      <x:c r="C127" s="18" t="n">
        <x:f>IF(ISNUMBER('JST英美原始'!I278),'JST英美原始'!I278,"")</x:f>
        <x:v>5.83</x:v>
      </x:c>
      <x:c r="D127" s="18" t="n">
        <x:f>IF(ISNUMBER('JST英美原始'!K278),'JST英美原始'!K278,"")</x:f>
        <x:v>3619.289</x:v>
      </x:c>
      <x:c r="E127" s="18" t="n">
        <x:f>IF(ISNUMBER('JST英美原始'!G278),'JST英美原始'!G278,"")</x:f>
        <x:v>7639.749</x:v>
      </x:c>
      <x:c r="F127" s="18" t="n">
        <x:f>IF(AND(ISNUMBER(B127),ISNUMBER(B126)),(B127/B126-1)*100,"")</x:f>
        <x:v>2.409090909127709</x:v>
      </x:c>
      <x:c r="G127" s="18" t="n">
        <x:f>IF(AND(ISNUMBER(D127),ISNUMBER(E127)),D127/E127*100,"")</x:f>
        <x:v>47.37444908203136</x:v>
      </x:c>
      <x:c r="H127" s="18" t="n">
        <x:f>IF(AND(ISNUMBER(C127),ISNUMBER(F127)),((1+C127/100)/(1+F127/100)-1)*100,"")</x:f>
        <x:v>3.3404349755509655</x:v>
      </x:c>
    </x:row>
    <x:row r="128" ht="24" customHeight="1">
      <x:c r="A128" s="4" t="n">
        <x:f>'JST英美原始'!A279</x:f>
        <x:v>1996</x:v>
      </x:c>
      <x:c r="B128" s="18" t="n">
        <x:f>IF(ISNUMBER('JST英美原始'!H279),'JST英美原始'!H279,"")</x:f>
        <x:v>116.8772107125</x:v>
      </x:c>
      <x:c r="C128" s="18" t="n">
        <x:f>IF(ISNUMBER('JST英美原始'!I279),'JST英美原始'!I279,"")</x:f>
        <x:v>5.3</x:v>
      </x:c>
      <x:c r="D128" s="18" t="n">
        <x:f>IF(ISNUMBER('JST英美原始'!K279),'JST英美原始'!K279,"")</x:f>
        <x:v>3820.78</x:v>
      </x:c>
      <x:c r="E128" s="18" t="n">
        <x:f>IF(ISNUMBER('JST英美原始'!G279),'JST英美原始'!G279,"")</x:f>
        <x:v>8073.122</x:v>
      </x:c>
      <x:c r="F128" s="18" t="n">
        <x:f>IF(AND(ISNUMBER(B128),ISNUMBER(B127)),(B128/B127-1)*100,"")</x:f>
        <x:v>2.6631158455143744</x:v>
      </x:c>
      <x:c r="G128" s="18" t="n">
        <x:f>IF(AND(ISNUMBER(D128),ISNUMBER(E128)),D128/E128*100,"")</x:f>
        <x:v>47.32716785402227</x:v>
      </x:c>
      <x:c r="H128" s="18" t="n">
        <x:f>IF(AND(ISNUMBER(C128),ISNUMBER(F128)),((1+C128/100)/(1+F128/100)-1)*100,"")</x:f>
        <x:v>2.5684824902972414</x:v>
      </x:c>
    </x:row>
    <x:row r="129" ht="24" customHeight="1">
      <x:c r="A129" s="4" t="n">
        <x:f>'JST英美原始'!A280</x:f>
        <x:v>1997</x:v>
      </x:c>
      <x:c r="B129" s="18" t="n">
        <x:f>IF(ISNUMBER('JST英美原始'!H280),'JST英美原始'!H280,"")</x:f>
        <x:v>119.4037392623</x:v>
      </x:c>
      <x:c r="C129" s="18" t="n">
        <x:f>IF(ISNUMBER('JST英美原始'!I280),'JST英美原始'!I280,"")</x:f>
        <x:v>5.46</x:v>
      </x:c>
      <x:c r="D129" s="18" t="n">
        <x:f>IF(ISNUMBER('JST英美原始'!K280),'JST英美原始'!K280,"")</x:f>
        <x:v>4088.515</x:v>
      </x:c>
      <x:c r="E129" s="18" t="n">
        <x:f>IF(ISNUMBER('JST英美原始'!G280),'JST英美原始'!G280,"")</x:f>
        <x:v>8577.552</x:v>
      </x:c>
      <x:c r="F129" s="18" t="n">
        <x:f>IF(AND(ISNUMBER(B129),ISNUMBER(B128)),(B129/B128-1)*100,"")</x:f>
        <x:v>2.1616947687217447</x:v>
      </x:c>
      <x:c r="G129" s="18" t="n">
        <x:f>IF(AND(ISNUMBER(D129),ISNUMBER(E129)),D129/E129*100,"")</x:f>
        <x:v>47.66528958378801</x:v>
      </x:c>
      <x:c r="H129" s="18" t="n">
        <x:f>IF(AND(ISNUMBER(C129),ISNUMBER(F129)),((1+C129/100)/(1+F129/100)-1)*100,"")</x:f>
        <x:v>3.228514600061305</x:v>
      </x:c>
    </x:row>
    <x:row r="130" ht="24" customHeight="1">
      <x:c r="A130" s="4" t="n">
        <x:f>'JST英美原始'!A281</x:f>
        <x:v>1998</x:v>
      </x:c>
      <x:c r="B130" s="18" t="n">
        <x:f>IF(ISNUMBER('JST英美原始'!H281),'JST英美原始'!H281,"")</x:f>
        <x:v>121.0207175341</x:v>
      </x:c>
      <x:c r="C130" s="18" t="n">
        <x:f>IF(ISNUMBER('JST英美原始'!I281),'JST英美原始'!I281,"")</x:f>
        <x:v>5.35</x:v>
      </x:c>
      <x:c r="D130" s="18" t="n">
        <x:f>IF(ISNUMBER('JST英美原始'!K281),'JST英美原始'!K281,"")</x:f>
        <x:v>4435.31</x:v>
      </x:c>
      <x:c r="E130" s="18" t="n">
        <x:f>IF(ISNUMBER('JST英美原始'!G281),'JST英美原始'!G281,"")</x:f>
        <x:v>9062.817</x:v>
      </x:c>
      <x:c r="F130" s="18" t="n">
        <x:f>IF(AND(ISNUMBER(B130),ISNUMBER(B129)),(B130/B129-1)*100,"")</x:f>
        <x:v>1.354210749001683</x:v>
      </x:c>
      <x:c r="G130" s="18" t="n">
        <x:f>IF(AND(ISNUMBER(D130),ISNUMBER(E130)),D130/E130*100,"")</x:f>
        <x:v>48.93963984928749</x:v>
      </x:c>
      <x:c r="H130" s="18" t="n">
        <x:f>IF(AND(ISNUMBER(C130),ISNUMBER(F130)),((1+C130/100)/(1+F130/100)-1)*100,"")</x:f>
        <x:v>3.9424008351203854</x:v>
      </x:c>
    </x:row>
    <x:row r="131" ht="24" customHeight="1">
      <x:c r="A131" s="4" t="n">
        <x:f>'JST英美原始'!A282</x:f>
        <x:v>1999</x:v>
      </x:c>
      <x:c r="B131" s="18" t="n">
        <x:f>IF(ISNUMBER('JST英美原始'!H282),'JST英美原始'!H282,"")</x:f>
        <x:v>123.5977766549</x:v>
      </x:c>
      <x:c r="C131" s="18" t="n">
        <x:f>IF(ISNUMBER('JST英美原始'!I282),'JST英美原始'!I282,"")</x:f>
        <x:v>4.97</x:v>
      </x:c>
      <x:c r="D131" s="18" t="n">
        <x:f>IF(ISNUMBER('JST英美原始'!K282),'JST英美原始'!K282,"")</x:f>
        <x:v>4768.295</x:v>
      </x:c>
      <x:c r="E131" s="18" t="n">
        <x:f>IF(ISNUMBER('JST英美原始'!G282),'JST英美原始'!G282,"")</x:f>
        <x:v>9631.2</x:v>
      </x:c>
      <x:c r="F131" s="18" t="n">
        <x:f>IF(AND(ISNUMBER(B131),ISNUMBER(B130)),(B131/B130-1)*100,"")</x:f>
        <x:v>2.1294363257050364</x:v>
      </x:c>
      <x:c r="G131" s="18" t="n">
        <x:f>IF(AND(ISNUMBER(D131),ISNUMBER(E131)),D131/E131*100,"")</x:f>
        <x:v>49.50883586676634</x:v>
      </x:c>
      <x:c r="H131" s="18" t="n">
        <x:f>IF(AND(ISNUMBER(C131),ISNUMBER(F131)),((1+C131/100)/(1+F131/100)-1)*100,"")</x:f>
        <x:v>2.781336876506413</x:v>
      </x:c>
    </x:row>
    <x:row r="132" ht="24" customHeight="1">
      <x:c r="A132" s="4" t="n">
        <x:f>'JST英美原始'!A283</x:f>
        <x:v>2000</x:v>
      </x:c>
      <x:c r="B132" s="18" t="n">
        <x:f>IF(ISNUMBER('JST英美原始'!H283),'JST英美原始'!H283,"")</x:f>
        <x:v>127.7918140475</x:v>
      </x:c>
      <x:c r="C132" s="18" t="n">
        <x:f>IF(ISNUMBER('JST英美原始'!I283),'JST英美原始'!I283,"")</x:f>
        <x:v>6.24</x:v>
      </x:c>
      <x:c r="D132" s="18" t="n">
        <x:f>IF(ISNUMBER('JST英美原始'!K283),'JST英美原始'!K283,"")</x:f>
        <x:v>5162.8</x:v>
      </x:c>
      <x:c r="E132" s="18" t="n">
        <x:f>IF(ISNUMBER('JST英美原始'!G283),'JST英美原始'!G283,"")</x:f>
        <x:v>10251</x:v>
      </x:c>
      <x:c r="F132" s="18" t="n">
        <x:f>IF(AND(ISNUMBER(B132),ISNUMBER(B131)),(B132/B131-1)*100,"")</x:f>
        <x:v>3.3932951757783325</x:v>
      </x:c>
      <x:c r="G132" s="18" t="n">
        <x:f>IF(AND(ISNUMBER(D132),ISNUMBER(E132)),D132/E132*100,"")</x:f>
        <x:v>50.363866939810755</x:v>
      </x:c>
      <x:c r="H132" s="18" t="n">
        <x:f>IF(AND(ISNUMBER(C132),ISNUMBER(F132)),((1+C132/100)/(1+F132/100)-1)*100,"")</x:f>
        <x:v>2.7532779755031545</x:v>
      </x:c>
    </x:row>
    <x:row r="133" ht="24" customHeight="1">
      <x:c r="A133" s="4" t="n">
        <x:f>'JST英美原始'!A284</x:f>
        <x:v>2001</x:v>
      </x:c>
      <x:c r="B133" s="18" t="n">
        <x:f>IF(ISNUMBER('JST英美原始'!H284),'JST英美原始'!H284,"")</x:f>
        <x:v>131.4300151592</x:v>
      </x:c>
      <x:c r="C133" s="18" t="n">
        <x:f>IF(ISNUMBER('JST英美原始'!I284),'JST英美原始'!I284,"")</x:f>
        <x:v>3.88</x:v>
      </x:c>
      <x:c r="D133" s="18" t="n">
        <x:f>IF(ISNUMBER('JST英美原始'!K284),'JST英美原始'!K284,"")</x:f>
        <x:v>5461.07</x:v>
      </x:c>
      <x:c r="E133" s="18" t="n">
        <x:f>IF(ISNUMBER('JST英美原始'!G284),'JST英美原始'!G284,"")</x:f>
        <x:v>10581.9</x:v>
      </x:c>
      <x:c r="F133" s="18" t="n">
        <x:f>IF(AND(ISNUMBER(B133),ISNUMBER(B132)),(B133/B132-1)*100,"")</x:f>
        <x:v>2.846975088989412</x:v>
      </x:c>
      <x:c r="G133" s="18" t="n">
        <x:f>IF(AND(ISNUMBER(D133),ISNUMBER(E133)),D133/E133*100,"")</x:f>
        <x:v>51.607650799950854</x:v>
      </x:c>
      <x:c r="H133" s="18" t="n">
        <x:f>IF(AND(ISNUMBER(C133),ISNUMBER(F133)),((1+C133/100)/(1+F133/100)-1)*100,"")</x:f>
        <x:v>1.0044290657228894</x:v>
      </x:c>
    </x:row>
    <x:row r="134" ht="24" customHeight="1">
      <x:c r="A134" s="4" t="n">
        <x:f>'JST英美原始'!A285</x:f>
        <x:v>2002</x:v>
      </x:c>
      <x:c r="B134" s="18" t="n">
        <x:f>IF(ISNUMBER('JST英美原始'!H285),'JST英美原始'!H285,"")</x:f>
        <x:v>133.50176857</x:v>
      </x:c>
      <x:c r="C134" s="18" t="n">
        <x:f>IF(ISNUMBER('JST英美原始'!I285),'JST英美原始'!I285,"")</x:f>
        <x:v>1.67</x:v>
      </x:c>
      <x:c r="D134" s="18" t="n">
        <x:f>IF(ISNUMBER('JST英美原始'!K285),'JST英美原始'!K285,"")</x:f>
        <x:v>5826.407</x:v>
      </x:c>
      <x:c r="E134" s="18" t="n">
        <x:f>IF(ISNUMBER('JST英美原始'!G285),'JST英美原始'!G285,"")</x:f>
        <x:v>10929.1</x:v>
      </x:c>
      <x:c r="F134" s="18" t="n">
        <x:f>IF(AND(ISNUMBER(B134),ISNUMBER(B133)),(B134/B133-1)*100,"")</x:f>
        <x:v>1.5763168012196571</x:v>
      </x:c>
      <x:c r="G134" s="18" t="n">
        <x:f>IF(AND(ISNUMBER(D134),ISNUMBER(E134)),D134/E134*100,"")</x:f>
        <x:v>53.31094966648672</x:v>
      </x:c>
      <x:c r="H134" s="18" t="n">
        <x:f>IF(AND(ISNUMBER(C134),ISNUMBER(F134)),((1+C134/100)/(1+F134/100)-1)*100,"")</x:f>
        <x:v>0.09222937169859335</x:v>
      </x:c>
    </x:row>
    <x:row r="135" ht="24" customHeight="1">
      <x:c r="A135" s="4" t="n">
        <x:f>'JST英美原始'!A286</x:f>
        <x:v>2003</x:v>
      </x:c>
      <x:c r="B135" s="18" t="n">
        <x:f>IF(ISNUMBER('JST英美原始'!H286),'JST英美原始'!H286,"")</x:f>
        <x:v>136.5336028297</x:v>
      </x:c>
      <x:c r="C135" s="18" t="n">
        <x:f>IF(ISNUMBER('JST英美原始'!I286),'JST英美原始'!I286,"")</x:f>
        <x:v>1.13</x:v>
      </x:c>
      <x:c r="D135" s="18" t="n">
        <x:f>IF(ISNUMBER('JST英美原始'!K286),'JST英美原始'!K286,"")</x:f>
        <x:v>6318.384</x:v>
      </x:c>
      <x:c r="E135" s="18" t="n">
        <x:f>IF(ISNUMBER('JST英美原始'!G286),'JST英美原始'!G286,"")</x:f>
        <x:v>11456.5</x:v>
      </x:c>
      <x:c r="F135" s="18" t="n">
        <x:f>IF(AND(ISNUMBER(B135),ISNUMBER(B134)),(B135/B134-1)*100,"")</x:f>
        <x:v>2.271006812999854</x:v>
      </x:c>
      <x:c r="G135" s="18" t="n">
        <x:f>IF(AND(ISNUMBER(D135),ISNUMBER(E135)),D135/E135*100,"")</x:f>
        <x:v>55.15108453716231</x:v>
      </x:c>
      <x:c r="H135" s="18" t="n">
        <x:f>IF(AND(ISNUMBER(C135),ISNUMBER(F135)),((1+C135/100)/(1+F135/100)-1)*100,"")</x:f>
        <x:v>-1.1156698741473736</x:v>
      </x:c>
    </x:row>
    <x:row r="136" ht="24" customHeight="1">
      <x:c r="A136" s="4" t="n">
        <x:f>'JST英美原始'!A287</x:f>
        <x:v>2004</x:v>
      </x:c>
      <x:c r="B136" s="18" t="n">
        <x:f>IF(ISNUMBER('JST英美原始'!H287),'JST英美原始'!H287,"")</x:f>
        <x:v>140.2223345124</x:v>
      </x:c>
      <x:c r="C136" s="18" t="n">
        <x:f>IF(ISNUMBER('JST英美原始'!I287),'JST英美原始'!I287,"")</x:f>
        <x:v>1.35</x:v>
      </x:c>
      <x:c r="D136" s="18" t="n">
        <x:f>IF(ISNUMBER('JST英美原始'!K287),'JST英美原始'!K287,"")</x:f>
        <x:v>7081.548</x:v>
      </x:c>
      <x:c r="E136" s="18" t="n">
        <x:f>IF(ISNUMBER('JST英美原始'!G287),'JST英美原始'!G287,"")</x:f>
        <x:v>12217.2</x:v>
      </x:c>
      <x:c r="F136" s="18" t="n">
        <x:f>IF(AND(ISNUMBER(B136),ISNUMBER(B135)),(B136/B135-1)*100,"")</x:f>
        <x:v>2.701702442658771</x:v>
      </x:c>
      <x:c r="G136" s="18" t="n">
        <x:f>IF(AND(ISNUMBER(D136),ISNUMBER(E136)),D136/E136*100,"")</x:f>
        <x:v>57.963756016108434</x:v>
      </x:c>
      <x:c r="H136" s="18" t="n">
        <x:f>IF(AND(ISNUMBER(C136),ISNUMBER(F136)),((1+C136/100)/(1+F136/100)-1)*100,"")</x:f>
        <x:v>-1.3161441441668975</x:v>
      </x:c>
    </x:row>
    <x:row r="137" ht="24" customHeight="1">
      <x:c r="A137" s="4" t="n">
        <x:f>'JST英美原始'!A288</x:f>
        <x:v>2005</x:v>
      </x:c>
      <x:c r="B137" s="18" t="n">
        <x:f>IF(ISNUMBER('JST英美原始'!H288),'JST英美原始'!H288,"")</x:f>
        <x:v>144.972208186</x:v>
      </x:c>
      <x:c r="C137" s="18" t="n">
        <x:f>IF(ISNUMBER('JST英美原始'!I288),'JST英美原始'!I288,"")</x:f>
        <x:v>3.22</x:v>
      </x:c>
      <x:c r="D137" s="18" t="n">
        <x:f>IF(ISNUMBER('JST英美原始'!K288),'JST英美原始'!K288,"")</x:f>
        <x:v>7767.335</x:v>
      </x:c>
      <x:c r="E137" s="18" t="n">
        <x:f>IF(ISNUMBER('JST英美原始'!G288),'JST英美原始'!G288,"")</x:f>
        <x:v>13039.2</x:v>
      </x:c>
      <x:c r="F137" s="18" t="n">
        <x:f>IF(AND(ISNUMBER(B137),ISNUMBER(B136)),(B137/B136-1)*100,"")</x:f>
        <x:v>3.387387387406493</x:v>
      </x:c>
      <x:c r="G137" s="18" t="n">
        <x:f>IF(AND(ISNUMBER(D137),ISNUMBER(E137)),D137/E137*100,"")</x:f>
        <x:v>59.56910700042947</x:v>
      </x:c>
      <x:c r="H137" s="18" t="n">
        <x:f>IF(AND(ISNUMBER(C137),ISNUMBER(F137)),((1+C137/100)/(1+F137/100)-1)*100,"")</x:f>
        <x:v>-0.16190310214462267</x:v>
      </x:c>
    </x:row>
    <x:row r="138" ht="24" customHeight="1">
      <x:c r="A138" s="4" t="n">
        <x:f>'JST英美原始'!A289</x:f>
        <x:v>2006</x:v>
      </x:c>
      <x:c r="B138" s="18" t="n">
        <x:f>IF(ISNUMBER('JST英美原始'!H289),'JST英美原始'!H289,"")</x:f>
        <x:v>149.6715512885</x:v>
      </x:c>
      <x:c r="C138" s="18" t="n">
        <x:f>IF(ISNUMBER('JST英美原始'!I289),'JST英美原始'!I289,"")</x:f>
        <x:v>4.97</x:v>
      </x:c>
      <x:c r="D138" s="18" t="n">
        <x:f>IF(ISNUMBER('JST英美原始'!K289),'JST英美原始'!K289,"")</x:f>
        <x:v>8366.093</x:v>
      </x:c>
      <x:c r="E138" s="18" t="n">
        <x:f>IF(ISNUMBER('JST英美原始'!G289),'JST英美原始'!G289,"")</x:f>
        <x:v>13815.6</x:v>
      </x:c>
      <x:c r="F138" s="18" t="n">
        <x:f>IF(AND(ISNUMBER(B138),ISNUMBER(B137)),(B138/B137-1)*100,"")</x:f>
        <x:v>3.241547577498949</x:v>
      </x:c>
      <x:c r="G138" s="18" t="n">
        <x:f>IF(AND(ISNUMBER(D138),ISNUMBER(E138)),D138/E138*100,"")</x:f>
        <x:v>60.55540837893396</x:v>
      </x:c>
      <x:c r="H138" s="18" t="n">
        <x:f>IF(AND(ISNUMBER(C138),ISNUMBER(F138)),((1+C138/100)/(1+F138/100)-1)*100,"")</x:f>
        <x:v>1.6741829845233536</x:v>
      </x:c>
    </x:row>
    <x:row r="139" ht="24" customHeight="1">
      <x:c r="A139" s="4" t="n">
        <x:f>'JST英美原始'!A290</x:f>
        <x:v>2007</x:v>
      </x:c>
      <x:c r="B139" s="18" t="n">
        <x:f>IF(ISNUMBER('JST英美原始'!H290),'JST英美原始'!H290,"")</x:f>
        <x:v>153.9161192521</x:v>
      </x:c>
      <x:c r="C139" s="18" t="n">
        <x:f>IF(ISNUMBER('JST英美原始'!I290),'JST英美原始'!I290,"")</x:f>
        <x:v>5.02</x:v>
      </x:c>
      <x:c r="D139" s="18" t="n">
        <x:f>IF(ISNUMBER('JST英美原始'!K290),'JST英美原始'!K290,"")</x:f>
        <x:v>8972.786</x:v>
      </x:c>
      <x:c r="E139" s="18" t="n">
        <x:f>IF(ISNUMBER('JST英美原始'!G290),'JST英美原始'!G290,"")</x:f>
        <x:v>14474.2</x:v>
      </x:c>
      <x:c r="F139" s="18" t="n">
        <x:f>IF(AND(ISNUMBER(B139),ISNUMBER(B138)),(B139/B138-1)*100,"")</x:f>
        <x:v>2.835921674532771</x:v>
      </x:c>
      <x:c r="G139" s="18" t="n">
        <x:f>IF(AND(ISNUMBER(D139),ISNUMBER(E139)),D139/E139*100,"")</x:f>
        <x:v>61.99158502715175</x:v>
      </x:c>
      <x:c r="H139" s="18" t="n">
        <x:f>IF(AND(ISNUMBER(C139),ISNUMBER(F139)),((1+C139/100)/(1+F139/100)-1)*100,"")</x:f>
        <x:v>2.1238476690855768</x:v>
      </x:c>
    </x:row>
    <x:row r="140" ht="24" customHeight="1">
      <x:c r="A140" s="4" t="n">
        <x:f>'JST英美原始'!A291</x:f>
        <x:v>2008</x:v>
      </x:c>
      <x:c r="B140" s="18" t="n">
        <x:f>IF(ISNUMBER('JST英美原始'!H291),'JST英美原始'!H291,"")</x:f>
        <x:v>159.8281960586</x:v>
      </x:c>
      <x:c r="C140" s="18" t="n">
        <x:f>IF(ISNUMBER('JST英美原始'!I291),'JST英美原始'!I291,"")</x:f>
        <x:v>1.92</x:v>
      </x:c>
      <x:c r="D140" s="18" t="n">
        <x:f>IF(ISNUMBER('JST英美原始'!K291),'JST英美原始'!K291,"")</x:f>
        <x:v>9296.985</x:v>
      </x:c>
      <x:c r="E140" s="18" t="n">
        <x:f>IF(ISNUMBER('JST英美原始'!G291),'JST英美原始'!G291,"")</x:f>
        <x:v>14769.9</x:v>
      </x:c>
      <x:c r="F140" s="18" t="n">
        <x:f>IF(AND(ISNUMBER(B140),ISNUMBER(B139)),(B140/B139-1)*100,"")</x:f>
        <x:v>3.8411030860364903</x:v>
      </x:c>
      <x:c r="G140" s="18" t="n">
        <x:f>IF(AND(ISNUMBER(D140),ISNUMBER(E140)),D140/E140*100,"")</x:f>
        <x:v>62.94548372026894</x:v>
      </x:c>
      <x:c r="H140" s="18" t="n">
        <x:f>IF(AND(ISNUMBER(C140),ISNUMBER(F140)),((1+C140/100)/(1+F140/100)-1)*100,"")</x:f>
        <x:v>-1.850041100242139</x:v>
      </x:c>
    </x:row>
    <x:row r="141" ht="24" customHeight="1">
      <x:c r="A141" s="4" t="n">
        <x:f>'JST英美原始'!A292</x:f>
        <x:v>2009</x:v>
      </x:c>
      <x:c r="B141" s="18" t="n">
        <x:f>IF(ISNUMBER('JST英美原始'!H292),'JST英美原始'!H292,"")</x:f>
        <x:v>159.2723597777</x:v>
      </x:c>
      <x:c r="C141" s="18" t="n">
        <x:f>IF(ISNUMBER('JST英美原始'!I292),'JST英美原始'!I292,"")</x:f>
        <x:v>0.16</x:v>
      </x:c>
      <x:c r="D141" s="18" t="n">
        <x:f>IF(ISNUMBER('JST英美原始'!K292),'JST英美原始'!K292,"")</x:f>
        <x:v>8756.681</x:v>
      </x:c>
      <x:c r="E141" s="18" t="n">
        <x:f>IF(ISNUMBER('JST英美原始'!G292),'JST英美原始'!G292,"")</x:f>
        <x:v>14478.1</x:v>
      </x:c>
      <x:c r="F141" s="18" t="n">
        <x:f>IF(AND(ISNUMBER(B141),ISNUMBER(B140)),(B141/B140-1)*100,"")</x:f>
        <x:v>-0.3477711033516462</x:v>
      </x:c>
      <x:c r="G141" s="18" t="n">
        <x:f>IF(AND(ISNUMBER(D141),ISNUMBER(E141)),D141/E141*100,"")</x:f>
        <x:v>60.48225250550831</x:v>
      </x:c>
      <x:c r="H141" s="18" t="n">
        <x:f>IF(AND(ISNUMBER(C141),ISNUMBER(F141)),((1+C141/100)/(1+F141/100)-1)*100,"")</x:f>
        <x:v>0.5095431471766387</x:v>
      </x:c>
    </x:row>
    <x:row r="142" ht="24" customHeight="1">
      <x:c r="A142" s="4" t="n">
        <x:f>'JST英美原始'!A293</x:f>
        <x:v>2010</x:v>
      </x:c>
      <x:c r="B142" s="18" t="n">
        <x:f>IF(ISNUMBER('JST英美原始'!H293),'JST英美原始'!H293,"")</x:f>
        <x:v>161.8999494694</x:v>
      </x:c>
      <x:c r="C142" s="18" t="n">
        <x:f>IF(ISNUMBER('JST英美原始'!I293),'JST英美原始'!I293,"")</x:f>
        <x:v>0.18</x:v>
      </x:c>
      <x:c r="D142" s="18" t="n">
        <x:f>IF(ISNUMBER('JST英美原始'!K293),'JST英美原始'!K293,"")</x:f>
        <x:v>8954.963</x:v>
      </x:c>
      <x:c r="E142" s="18" t="n">
        <x:f>IF(ISNUMBER('JST英美原始'!G293),'JST英美原始'!G293,"")</x:f>
        <x:v>15049</x:v>
      </x:c>
      <x:c r="F142" s="18" t="n">
        <x:f>IF(AND(ISNUMBER(B142),ISNUMBER(B141)),(B142/B141-1)*100,"")</x:f>
        <x:v>1.6497461928531854</x:v>
      </x:c>
      <x:c r="G142" s="18" t="n">
        <x:f>IF(AND(ISNUMBER(D142),ISNUMBER(E142)),D142/E142*100,"")</x:f>
        <x:v>59.50536912751677</x:v>
      </x:c>
      <x:c r="H142" s="18" t="n">
        <x:f>IF(AND(ISNUMBER(C142),ISNUMBER(F142)),((1+C142/100)/(1+F142/100)-1)*100,"")</x:f>
        <x:v>-1.4458926341682443</x:v>
      </x:c>
    </x:row>
    <x:row r="143" ht="24" customHeight="1">
      <x:c r="A143" s="4" t="n">
        <x:f>'JST英美原始'!A294</x:f>
        <x:v>2011</x:v>
      </x:c>
      <x:c r="B143" s="18" t="n">
        <x:f>IF(ISNUMBER('JST英美原始'!H294),'JST英美原始'!H294,"")</x:f>
        <x:v>167.00353714</x:v>
      </x:c>
      <x:c r="C143" s="18" t="n">
        <x:f>IF(ISNUMBER('JST英美原始'!I294),'JST英美原始'!I294,"")</x:f>
        <x:v>0.1</x:v>
      </x:c>
      <x:c r="D143" s="18" t="n">
        <x:f>IF(ISNUMBER('JST英美原始'!K294),'JST英美原始'!K294,"")</x:f>
        <x:v>9151.247</x:v>
      </x:c>
      <x:c r="E143" s="18" t="n">
        <x:f>IF(ISNUMBER('JST英美原始'!G294),'JST英美原始'!G294,"")</x:f>
        <x:v>15599.7</x:v>
      </x:c>
      <x:c r="F143" s="18" t="n">
        <x:f>IF(AND(ISNUMBER(B143),ISNUMBER(B142)),(B143/B142-1)*100,"")</x:f>
        <x:v>3.152309613020954</x:v>
      </x:c>
      <x:c r="G143" s="18" t="n">
        <x:f>IF(AND(ISNUMBER(D143),ISNUMBER(E143)),D143/E143*100,"")</x:f>
        <x:v>58.66296787758738</x:v>
      </x:c>
      <x:c r="H143" s="18" t="n">
        <x:f>IF(AND(ISNUMBER(C143),ISNUMBER(F143)),((1+C143/100)/(1+F143/100)-1)*100,"")</x:f>
        <x:v>-2.959031770080378</x:v>
      </x:c>
    </x:row>
    <x:row r="144" ht="24" customHeight="1">
      <x:c r="A144" s="4" t="n">
        <x:f>'JST英美原始'!A295</x:f>
        <x:v>2012</x:v>
      </x:c>
      <x:c r="B144" s="18" t="n">
        <x:f>IF(ISNUMBER('JST英美原始'!H295),'JST英美原始'!H295,"")</x:f>
        <x:v>170.5406771097</x:v>
      </x:c>
      <x:c r="C144" s="18" t="n">
        <x:f>IF(ISNUMBER('JST英美原始'!I295),'JST英美原始'!I295,"")</x:f>
        <x:v>0.14</x:v>
      </x:c>
      <x:c r="D144" s="18" t="n">
        <x:f>IF(ISNUMBER('JST英美原始'!K295),'JST英美原始'!K295,"")</x:f>
        <x:v>9444.211</x:v>
      </x:c>
      <x:c r="E144" s="18" t="n">
        <x:f>IF(ISNUMBER('JST英美原始'!G295),'JST英美原始'!G295,"")</x:f>
        <x:v>16254</x:v>
      </x:c>
      <x:c r="F144" s="18" t="n">
        <x:f>IF(AND(ISNUMBER(B144),ISNUMBER(B143)),(B144/B143-1)*100,"")</x:f>
        <x:v>2.1180030257292204</x:v>
      </x:c>
      <x:c r="G144" s="18" t="n">
        <x:f>IF(AND(ISNUMBER(D144),ISNUMBER(E144)),D144/E144*100,"")</x:f>
        <x:v>58.10391903531438</x:v>
      </x:c>
      <x:c r="H144" s="18" t="n">
        <x:f>IF(AND(ISNUMBER(C144),ISNUMBER(F144)),((1+C144/100)/(1+F144/100)-1)*100,"")</x:f>
        <x:v>-1.9369777777879627</x:v>
      </x:c>
    </x:row>
    <x:row r="145" ht="24" customHeight="1">
      <x:c r="A145" s="4" t="n">
        <x:f>'JST英美原始'!A296</x:f>
        <x:v>2013</x:v>
      </x:c>
      <x:c r="B145" s="18" t="n">
        <x:f>IF(ISNUMBER('JST英美原始'!H296),'JST英美原始'!H296,"")</x:f>
        <x:v>173.0672056594</x:v>
      </x:c>
      <x:c r="C145" s="18" t="n">
        <x:f>IF(ISNUMBER('JST英美原始'!I296),'JST英美原始'!I296,"")</x:f>
        <x:v>0.11</x:v>
      </x:c>
      <x:c r="D145" s="18" t="n">
        <x:f>IF(ISNUMBER('JST英美原始'!K296),'JST英美原始'!K296,"")</x:f>
        <x:v>9730.2</x:v>
      </x:c>
      <x:c r="E145" s="18" t="n">
        <x:f>IF(ISNUMBER('JST英美原始'!G296),'JST英美原始'!G296,"")</x:f>
        <x:v>16843.2</x:v>
      </x:c>
      <x:c r="F145" s="18" t="n">
        <x:f>IF(AND(ISNUMBER(B145),ISNUMBER(B144)),(B145/B144-1)*100,"")</x:f>
        <x:v>1.4814814814384736</x:v>
      </x:c>
      <x:c r="G145" s="18" t="n">
        <x:f>IF(AND(ISNUMBER(D145),ISNUMBER(E145)),D145/E145*100,"")</x:f>
        <x:v>57.769307495012825</x:v>
      </x:c>
      <x:c r="H145" s="18" t="n">
        <x:f>IF(AND(ISNUMBER(C145),ISNUMBER(F145)),((1+C145/100)/(1+F145/100)-1)*100,"")</x:f>
        <x:v>-1.3514598539727807</x:v>
      </x:c>
    </x:row>
    <x:row r="146" ht="24" customHeight="1">
      <x:c r="A146" s="4" t="n">
        <x:f>'JST英美原始'!A297</x:f>
        <x:v>2014</x:v>
      </x:c>
      <x:c r="B146" s="18" t="n">
        <x:f>IF(ISNUMBER('JST英美原始'!H297),'JST英美原始'!H297,"")</x:f>
        <x:v>175.9979787772</x:v>
      </x:c>
      <x:c r="C146" s="18" t="n">
        <x:f>IF(ISNUMBER('JST英美原始'!I297),'JST英美原始'!I297,"")</x:f>
        <x:v>0.09</x:v>
      </x:c>
      <x:c r="D146" s="18" t="n">
        <x:f>IF(ISNUMBER('JST英美原始'!K297),'JST英美原始'!K297,"")</x:f>
        <x:v>10273.2</x:v>
      </x:c>
      <x:c r="E146" s="18" t="n">
        <x:f>IF(ISNUMBER('JST英美原始'!G297),'JST英美原始'!G297,"")</x:f>
        <x:v>17550.7</x:v>
      </x:c>
      <x:c r="F146" s="18" t="n">
        <x:f>IF(AND(ISNUMBER(B146),ISNUMBER(B145)),(B146/B145-1)*100,"")</x:f>
        <x:v>1.6934306569713842</x:v>
      </x:c>
      <x:c r="G146" s="18" t="n">
        <x:f>IF(AND(ISNUMBER(D146),ISNUMBER(E146)),D146/E146*100,"")</x:f>
        <x:v>58.53441743064379</x:v>
      </x:c>
      <x:c r="H146" s="18" t="n">
        <x:f>IF(AND(ISNUMBER(C146),ISNUMBER(F146)),((1+C146/100)/(1+F146/100)-1)*100,"")</x:f>
        <x:v>-1.5767298306416988</x:v>
      </x:c>
    </x:row>
    <x:row r="147" ht="24" customHeight="1">
      <x:c r="A147" s="4" t="n">
        <x:f>'JST英美原始'!A298</x:f>
        <x:v>2015</x:v>
      </x:c>
      <x:c r="B147" s="18" t="n">
        <x:f>IF(ISNUMBER('JST英美原始'!H298),'JST英美原始'!H298,"")</x:f>
        <x:v>176.3011622031</x:v>
      </x:c>
      <x:c r="C147" s="18" t="n">
        <x:f>IF(ISNUMBER('JST英美原始'!I298),'JST英美原始'!I298,"")</x:f>
        <x:v>0.13</x:v>
      </x:c>
      <x:c r="D147" s="18" t="n">
        <x:f>IF(ISNUMBER('JST英美原始'!K298),'JST英美原始'!K298,"")</x:f>
        <x:v>10986.9</x:v>
      </x:c>
      <x:c r="E147" s="18" t="n">
        <x:f>IF(ISNUMBER('JST英美原始'!G298),'JST英美原始'!G298,"")</x:f>
        <x:v>18206</x:v>
      </x:c>
      <x:c r="F147" s="18" t="n">
        <x:f>IF(AND(ISNUMBER(B147),ISNUMBER(B146)),(B147/B146-1)*100,"")</x:f>
        <x:v>0.17226528850300404</x:v>
      </x:c>
      <x:c r="G147" s="18" t="n">
        <x:f>IF(AND(ISNUMBER(D147),ISNUMBER(E147)),D147/E147*100,"")</x:f>
        <x:v>60.34768757552455</x:v>
      </x:c>
      <x:c r="H147" s="18" t="n">
        <x:f>IF(AND(ISNUMBER(C147),ISNUMBER(F147)),((1+C147/100)/(1+F147/100)-1)*100,"")</x:f>
        <x:v>-0.04219260528977031</x:v>
      </x:c>
    </x:row>
    <x:row r="148" ht="24" customHeight="1">
      <x:c r="A148" s="4" t="n">
        <x:f>'JST英美原始'!A299</x:f>
        <x:v>2016</x:v>
      </x:c>
      <x:c r="B148" s="18" t="n">
        <x:f>IF(ISNUMBER('JST英美原始'!H299),'JST英美原始'!H299,"")</x:f>
        <x:v>178.5750378979</x:v>
      </x:c>
      <x:c r="C148" s="18" t="n">
        <x:f>IF(ISNUMBER('JST英美原始'!I299),'JST英美原始'!I299,"")</x:f>
        <x:v>0.39</x:v>
      </x:c>
      <x:c r="D148" s="18" t="n">
        <x:f>IF(ISNUMBER('JST英美原始'!K299),'JST英美原始'!K299,"")</x:f>
        <x:v>11698.2</x:v>
      </x:c>
      <x:c r="E148" s="18" t="n">
        <x:f>IF(ISNUMBER('JST英美原始'!G299),'JST英美原始'!G299,"")</x:f>
        <x:v>18695.1</x:v>
      </x:c>
      <x:c r="F148" s="18" t="n">
        <x:f>IF(AND(ISNUMBER(B148),ISNUMBER(B147)),(B148/B147-1)*100,"")</x:f>
        <x:v>1.289767841791356</x:v>
      </x:c>
      <x:c r="G148" s="18" t="n">
        <x:f>IF(AND(ISNUMBER(D148),ISNUMBER(E148)),D148/E148*100,"")</x:f>
        <x:v>62.57361554631963</x:v>
      </x:c>
      <x:c r="H148" s="18" t="n">
        <x:f>IF(AND(ISNUMBER(C148),ISNUMBER(F148)),((1+C148/100)/(1+F148/100)-1)*100,"")</x:f>
        <x:v>-0.8883106960978937</x:v>
      </x:c>
    </x:row>
    <x:row r="149" ht="24" customHeight="1">
      <x:c r="A149" s="4" t="n">
        <x:f>'JST英美原始'!A300</x:f>
        <x:v>2017</x:v>
      </x:c>
      <x:c r="B149" s="18" t="n">
        <x:f>IF(ISNUMBER('JST英美原始'!H300),'JST英美原始'!H300,"")</x:f>
        <x:v>182.4153612936</x:v>
      </x:c>
      <x:c r="C149" s="18" t="n">
        <x:f>IF(ISNUMBER('JST英美原始'!I300),'JST英美原始'!I300,"")</x:f>
        <x:v>1</x:v>
      </x:c>
      <x:c r="D149" s="18" t="n">
        <x:f>IF(ISNUMBER('JST英美原始'!K300),'JST英美原始'!K300,"")</x:f>
        <x:v>12263.2</x:v>
      </x:c>
      <x:c r="E149" s="18" t="n">
        <x:f>IF(ISNUMBER('JST英美原始'!G300),'JST英美原始'!G300,"")</x:f>
        <x:v>19479.6</x:v>
      </x:c>
      <x:c r="F149" s="18" t="n">
        <x:f>IF(AND(ISNUMBER(B149),ISNUMBER(B148)),(B149/B148-1)*100,"")</x:f>
        <x:v>2.1505376344344906</x:v>
      </x:c>
      <x:c r="G149" s="18" t="n">
        <x:f>IF(AND(ISNUMBER(D149),ISNUMBER(E149)),D149/E149*100,"")</x:f>
        <x:v>62.95406476519025</x:v>
      </x:c>
      <x:c r="H149" s="18" t="n">
        <x:f>IF(AND(ISNUMBER(C149),ISNUMBER(F149)),((1+C149/100)/(1+F149/100)-1)*100,"")</x:f>
        <x:v>-1.1263157894987441</x:v>
      </x:c>
    </x:row>
    <x:row r="150" ht="24" customHeight="1">
      <x:c r="A150" s="4" t="n">
        <x:f>'JST英美原始'!A301</x:f>
        <x:v>2018</x:v>
      </x:c>
      <x:c r="B150" s="18" t="n">
        <x:f>IF(ISNUMBER('JST英美原始'!H301),'JST英美原始'!H301,"")</x:f>
        <x:v>186.8620515412</x:v>
      </x:c>
      <x:c r="C150" s="18" t="n">
        <x:f>IF(ISNUMBER('JST英美原始'!I301),'JST英美原始'!I301,"")</x:f>
        <x:v>1.83</x:v>
      </x:c>
      <x:c r="D150" s="18" t="n">
        <x:f>IF(ISNUMBER('JST英美原始'!K301),'JST英美原始'!K301,"")</x:f>
        <x:v>12814.851</x:v>
      </x:c>
      <x:c r="E150" s="18" t="n">
        <x:f>IF(ISNUMBER('JST英美原始'!G301),'JST英美原始'!G301,"")</x:f>
        <x:v>20527.2</x:v>
      </x:c>
      <x:c r="F150" s="18" t="n">
        <x:f>IF(AND(ISNUMBER(B150),ISNUMBER(B149)),(B150/B149-1)*100,"")</x:f>
        <x:v>2.437673130193785</x:v>
      </x:c>
      <x:c r="G150" s="18" t="n">
        <x:f>IF(AND(ISNUMBER(D150),ISNUMBER(E150)),D150/E150*100,"")</x:f>
        <x:v>62.4286361510581</x:v>
      </x:c>
      <x:c r="H150" s="18" t="n">
        <x:f>IF(AND(ISNUMBER(C150),ISNUMBER(F150)),((1+C150/100)/(1+F150/100)-1)*100,"")</x:f>
        <x:v>-0.5932125473227634</x:v>
      </x:c>
    </x:row>
    <x:row r="151" ht="24" customHeight="1">
      <x:c r="A151" s="4" t="n">
        <x:f>'JST英美原始'!A302</x:f>
        <x:v>2019</x:v>
      </x:c>
      <x:c r="B151" s="18" t="n">
        <x:f>IF(ISNUMBER('JST英美原始'!H302),'JST英美原始'!H302,"")</x:f>
        <x:v>190.2475997979</x:v>
      </x:c>
      <x:c r="C151" s="18" t="n">
        <x:f>IF(ISNUMBER('JST英美原始'!I302),'JST英美原始'!I302,"")</x:f>
        <x:v>2.16</x:v>
      </x:c>
      <x:c r="D151" s="18" t="n">
        <x:f>IF(ISNUMBER('JST英美原始'!K302),'JST英美原始'!K302,"")</x:f>
        <x:v>13455.427</x:v>
      </x:c>
      <x:c r="E151" s="18" t="n">
        <x:f>IF(ISNUMBER('JST英美原始'!G302),'JST英美原始'!G302,"")</x:f>
        <x:v>21372.6</x:v>
      </x:c>
      <x:c r="F151" s="18" t="n">
        <x:f>IF(AND(ISNUMBER(B151),ISNUMBER(B150)),(B151/B150-1)*100,"")</x:f>
        <x:v>1.8117901568438732</x:v>
      </x:c>
      <x:c r="G151" s="18" t="n">
        <x:f>IF(AND(ISNUMBER(D151),ISNUMBER(E151)),D151/E151*100,"")</x:f>
        <x:v>62.95643487455902</x:v>
      </x:c>
      <x:c r="H151" s="18" t="n">
        <x:f>IF(AND(ISNUMBER(C151),ISNUMBER(F151)),((1+C151/100)/(1+F151/100)-1)*100,"")</x:f>
        <x:v>0.34201328021019606</x:v>
      </x:c>
    </x:row>
    <x:row r="152" ht="24" customHeight="1">
      <x:c r="A152" s="4" t="n">
        <x:f>'JST英美原始'!A303</x:f>
        <x:v>2020</x:v>
      </x:c>
      <x:c r="B152" s="18" t="n">
        <x:f>IF(ISNUMBER('JST英美原始'!H303),'JST英美原始'!H303,"")</x:f>
        <x:v>192.6225366347</x:v>
      </x:c>
      <x:c r="C152" s="18" t="n">
        <x:f>IF(ISNUMBER('JST英美原始'!I303),'JST英美原始'!I303,"")</x:f>
        <x:v>0.37</x:v>
      </x:c>
      <x:c r="D152" s="18" t="n">
        <x:f>IF(ISNUMBER('JST英美原始'!K303),'JST英美原始'!K303,"")</x:f>
        <x:v>14528.895</x:v>
      </x:c>
      <x:c r="E152" s="18" t="n">
        <x:f>IF(ISNUMBER('JST英美原始'!G303),'JST英美原始'!G303,"")</x:f>
        <x:v>20893.7</x:v>
      </x:c>
      <x:c r="F152" s="18" t="n">
        <x:f>IF(AND(ISNUMBER(B152),ISNUMBER(B151)),(B152/B151-1)*100,"")</x:f>
        <x:v>1.248339973446666</x:v>
      </x:c>
      <x:c r="G152" s="18" t="n">
        <x:f>IF(AND(ISNUMBER(D152),ISNUMBER(E152)),D152/E152*100,"")</x:f>
        <x:v>69.53720499480704</x:v>
      </x:c>
      <x:c r="H152" s="18" t="n">
        <x:f>IF(AND(ISNUMBER(C152),ISNUMBER(F152)),((1+C152/100)/(1+F152/100)-1)*100,"")</x:f>
        <x:v>-0.8675104931863742</x:v>
      </x:c>
    </x:row>
  </x:sheetData>
  <x:pageMargins left="0.7" right="0.7" top="0.75" bottom="0.75" header="0.3" footer="0.3"/>
</x:worksheet>
</file>